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938\Documents\Arquitectura y construcción\2025\9 Septiembre\"/>
    </mc:Choice>
  </mc:AlternateContent>
  <xr:revisionPtr revIDLastSave="0" documentId="13_ncr:1_{4DBCFE02-B888-4ED9-B126-8870B347EB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9" i="1"/>
  <c r="G10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5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7" i="1"/>
  <c r="G88" i="1"/>
  <c r="G89" i="1"/>
  <c r="G90" i="1"/>
  <c r="G91" i="1"/>
  <c r="G93" i="1"/>
  <c r="G94" i="1"/>
  <c r="G95" i="1"/>
  <c r="G96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5" i="1"/>
  <c r="G116" i="1"/>
  <c r="G118" i="1"/>
  <c r="G120" i="1"/>
  <c r="G121" i="1"/>
  <c r="G122" i="1"/>
  <c r="G123" i="1"/>
  <c r="G124" i="1"/>
  <c r="G7" i="1"/>
  <c r="E9" i="1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5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71" i="1"/>
  <c r="E72" i="1"/>
  <c r="E73" i="1"/>
  <c r="E74" i="1"/>
  <c r="E75" i="1"/>
  <c r="E76" i="1"/>
  <c r="E78" i="1"/>
  <c r="E79" i="1"/>
  <c r="E80" i="1"/>
  <c r="E81" i="1"/>
  <c r="E82" i="1"/>
  <c r="E84" i="1"/>
  <c r="E85" i="1"/>
  <c r="E87" i="1"/>
  <c r="E88" i="1"/>
  <c r="E89" i="1"/>
  <c r="E90" i="1"/>
  <c r="E91" i="1"/>
  <c r="E93" i="1"/>
  <c r="E94" i="1"/>
  <c r="E95" i="1"/>
  <c r="E96" i="1"/>
  <c r="E98" i="1"/>
  <c r="E99" i="1"/>
  <c r="E101" i="1"/>
  <c r="E102" i="1"/>
  <c r="E103" i="1"/>
  <c r="E104" i="1"/>
  <c r="E105" i="1"/>
  <c r="E106" i="1"/>
  <c r="E107" i="1"/>
  <c r="E108" i="1"/>
  <c r="E110" i="1"/>
  <c r="E111" i="1"/>
  <c r="E112" i="1"/>
  <c r="E115" i="1"/>
  <c r="E116" i="1"/>
  <c r="E118" i="1"/>
  <c r="E120" i="1"/>
  <c r="E121" i="1"/>
  <c r="E122" i="1"/>
  <c r="E123" i="1"/>
  <c r="E124" i="1"/>
  <c r="E7" i="1"/>
  <c r="D7" i="1"/>
  <c r="F8" i="1"/>
  <c r="F11" i="1"/>
  <c r="F13" i="1"/>
  <c r="F26" i="1"/>
  <c r="F34" i="1"/>
  <c r="F36" i="1"/>
  <c r="F40" i="1"/>
  <c r="F52" i="1"/>
  <c r="F57" i="1"/>
  <c r="F61" i="1"/>
  <c r="F9" i="1"/>
  <c r="F10" i="1"/>
  <c r="F12" i="1"/>
  <c r="F113" i="1"/>
  <c r="F70" i="1"/>
  <c r="D14" i="1"/>
  <c r="D15" i="1"/>
  <c r="D16" i="1"/>
  <c r="D17" i="1"/>
  <c r="D18" i="1"/>
  <c r="D19" i="1"/>
  <c r="D20" i="1"/>
  <c r="D21" i="1"/>
  <c r="D22" i="1"/>
  <c r="D23" i="1"/>
  <c r="D24" i="1"/>
  <c r="D25" i="1"/>
  <c r="H12" i="1"/>
  <c r="H11" i="1" s="1"/>
  <c r="F16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5" i="1"/>
  <c r="H34" i="1" s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8" i="1"/>
  <c r="H79" i="1"/>
  <c r="H80" i="1"/>
  <c r="H81" i="1"/>
  <c r="H82" i="1"/>
  <c r="H84" i="1"/>
  <c r="H85" i="1"/>
  <c r="H87" i="1"/>
  <c r="H88" i="1"/>
  <c r="H89" i="1"/>
  <c r="H90" i="1"/>
  <c r="H91" i="1"/>
  <c r="H93" i="1"/>
  <c r="H94" i="1"/>
  <c r="H95" i="1"/>
  <c r="H96" i="1"/>
  <c r="H98" i="1"/>
  <c r="H99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5" i="1"/>
  <c r="H116" i="1"/>
  <c r="H118" i="1"/>
  <c r="H117" i="1" s="1"/>
  <c r="H120" i="1"/>
  <c r="H121" i="1"/>
  <c r="H122" i="1"/>
  <c r="H123" i="1"/>
  <c r="H124" i="1"/>
  <c r="F14" i="1"/>
  <c r="H14" i="1"/>
  <c r="F15" i="1"/>
  <c r="H15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8" i="1"/>
  <c r="F59" i="1"/>
  <c r="F60" i="1"/>
  <c r="F62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7" i="1"/>
  <c r="D8" i="1"/>
  <c r="D9" i="1"/>
  <c r="D10" i="1"/>
  <c r="I10" i="1" s="1"/>
  <c r="D11" i="1"/>
  <c r="D12" i="1"/>
  <c r="D13" i="1"/>
  <c r="D26" i="1"/>
  <c r="D27" i="1"/>
  <c r="D28" i="1"/>
  <c r="I28" i="1" s="1"/>
  <c r="D29" i="1"/>
  <c r="D30" i="1"/>
  <c r="D31" i="1"/>
  <c r="D32" i="1"/>
  <c r="D33" i="1"/>
  <c r="D34" i="1"/>
  <c r="D35" i="1"/>
  <c r="I35" i="1" s="1"/>
  <c r="D36" i="1"/>
  <c r="D37" i="1"/>
  <c r="D38" i="1"/>
  <c r="D39" i="1"/>
  <c r="D40" i="1"/>
  <c r="D41" i="1"/>
  <c r="D42" i="1"/>
  <c r="D43" i="1"/>
  <c r="D44" i="1"/>
  <c r="D45" i="1"/>
  <c r="I45" i="1" s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I62" i="1" s="1"/>
  <c r="D63" i="1"/>
  <c r="D64" i="1"/>
  <c r="D65" i="1"/>
  <c r="I65" i="1" s="1"/>
  <c r="D66" i="1"/>
  <c r="D67" i="1"/>
  <c r="D68" i="1"/>
  <c r="D69" i="1"/>
  <c r="D70" i="1"/>
  <c r="D71" i="1"/>
  <c r="D72" i="1"/>
  <c r="I72" i="1" s="1"/>
  <c r="D73" i="1"/>
  <c r="I73" i="1" s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I96" i="1" s="1"/>
  <c r="D97" i="1"/>
  <c r="D98" i="1"/>
  <c r="D99" i="1"/>
  <c r="I99" i="1" s="1"/>
  <c r="D100" i="1"/>
  <c r="D101" i="1"/>
  <c r="D102" i="1"/>
  <c r="D103" i="1"/>
  <c r="D104" i="1"/>
  <c r="D105" i="1"/>
  <c r="D106" i="1"/>
  <c r="D107" i="1"/>
  <c r="D108" i="1"/>
  <c r="I108" i="1" s="1"/>
  <c r="D109" i="1"/>
  <c r="D110" i="1"/>
  <c r="D111" i="1"/>
  <c r="D112" i="1"/>
  <c r="D113" i="1"/>
  <c r="D114" i="1"/>
  <c r="D115" i="1"/>
  <c r="I115" i="1" s="1"/>
  <c r="D116" i="1"/>
  <c r="D117" i="1"/>
  <c r="D118" i="1"/>
  <c r="D119" i="1"/>
  <c r="D120" i="1"/>
  <c r="D121" i="1"/>
  <c r="D122" i="1"/>
  <c r="I122" i="1" s="1"/>
  <c r="D123" i="1"/>
  <c r="I123" i="1" s="1"/>
  <c r="D124" i="1"/>
  <c r="I124" i="1" s="1"/>
  <c r="H10" i="1"/>
  <c r="H9" i="1"/>
  <c r="H97" i="1" l="1"/>
  <c r="I98" i="1"/>
  <c r="I90" i="1"/>
  <c r="I74" i="1"/>
  <c r="I54" i="1"/>
  <c r="I15" i="1"/>
  <c r="I25" i="1"/>
  <c r="I37" i="1"/>
  <c r="I29" i="1"/>
  <c r="I34" i="1"/>
  <c r="I109" i="1"/>
  <c r="I85" i="1"/>
  <c r="I24" i="1"/>
  <c r="I20" i="1"/>
  <c r="I95" i="1"/>
  <c r="I48" i="1"/>
  <c r="I27" i="1"/>
  <c r="I104" i="1"/>
  <c r="I103" i="1"/>
  <c r="I79" i="1"/>
  <c r="I66" i="1"/>
  <c r="I114" i="1"/>
  <c r="I40" i="1"/>
  <c r="I118" i="1"/>
  <c r="I106" i="1"/>
  <c r="I94" i="1"/>
  <c r="I82" i="1"/>
  <c r="I70" i="1"/>
  <c r="I105" i="1"/>
  <c r="I81" i="1"/>
  <c r="I33" i="1"/>
  <c r="H92" i="1"/>
  <c r="I92" i="1"/>
  <c r="I89" i="1"/>
  <c r="I77" i="1"/>
  <c r="I53" i="1"/>
  <c r="I17" i="1"/>
  <c r="I68" i="1"/>
  <c r="I113" i="1"/>
  <c r="I88" i="1"/>
  <c r="I64" i="1"/>
  <c r="I16" i="1"/>
  <c r="I80" i="1"/>
  <c r="I101" i="1"/>
  <c r="I112" i="1"/>
  <c r="I76" i="1"/>
  <c r="I63" i="1"/>
  <c r="I39" i="1"/>
  <c r="I55" i="1"/>
  <c r="I38" i="1"/>
  <c r="I31" i="1"/>
  <c r="I19" i="1"/>
  <c r="I58" i="1"/>
  <c r="I18" i="1"/>
  <c r="H36" i="1"/>
  <c r="I120" i="1"/>
  <c r="H114" i="1"/>
  <c r="I42" i="1"/>
  <c r="I110" i="1"/>
  <c r="H13" i="1"/>
  <c r="H52" i="1"/>
  <c r="I102" i="1"/>
  <c r="I78" i="1"/>
  <c r="I30" i="1"/>
  <c r="I111" i="1"/>
  <c r="I87" i="1"/>
  <c r="I75" i="1"/>
  <c r="I47" i="1"/>
  <c r="I32" i="1"/>
  <c r="I107" i="1"/>
  <c r="I71" i="1"/>
  <c r="I56" i="1"/>
  <c r="I121" i="1"/>
  <c r="I84" i="1"/>
  <c r="I12" i="1"/>
  <c r="I93" i="1"/>
  <c r="I41" i="1"/>
  <c r="H86" i="1"/>
  <c r="I67" i="1"/>
  <c r="I69" i="1"/>
  <c r="I9" i="1"/>
  <c r="H83" i="1"/>
  <c r="I49" i="1"/>
  <c r="I46" i="1"/>
  <c r="I116" i="1"/>
  <c r="I44" i="1"/>
  <c r="H8" i="1"/>
  <c r="I91" i="1"/>
  <c r="I117" i="1"/>
  <c r="I100" i="1"/>
  <c r="I97" i="1"/>
  <c r="I86" i="1"/>
  <c r="I83" i="1"/>
  <c r="I61" i="1"/>
  <c r="I57" i="1"/>
  <c r="I52" i="1"/>
  <c r="I36" i="1"/>
  <c r="I13" i="1"/>
  <c r="I11" i="1"/>
  <c r="I8" i="1"/>
  <c r="I59" i="1"/>
  <c r="I43" i="1"/>
  <c r="F4" i="1"/>
  <c r="I50" i="1"/>
  <c r="I26" i="1"/>
  <c r="H77" i="1"/>
  <c r="H26" i="1"/>
  <c r="H61" i="1"/>
  <c r="H109" i="1"/>
  <c r="H70" i="1"/>
  <c r="H57" i="1"/>
  <c r="I60" i="1"/>
  <c r="I51" i="1"/>
  <c r="I23" i="1"/>
  <c r="I22" i="1"/>
  <c r="I14" i="1"/>
  <c r="H119" i="1"/>
  <c r="H100" i="1"/>
  <c r="I21" i="1"/>
  <c r="I119" i="1"/>
  <c r="H40" i="1"/>
  <c r="D4" i="1"/>
  <c r="I7" i="1"/>
  <c r="H7" i="1" s="1"/>
  <c r="H6" i="1" s="1"/>
  <c r="H4" i="1" l="1"/>
</calcChain>
</file>

<file path=xl/sharedStrings.xml><?xml version="1.0" encoding="utf-8"?>
<sst xmlns="http://schemas.openxmlformats.org/spreadsheetml/2006/main" count="3077" uniqueCount="133">
  <si>
    <t>CIMIENTOS</t>
  </si>
  <si>
    <t>Excavación y relleno</t>
  </si>
  <si>
    <t>CAPA AISLADORA:</t>
  </si>
  <si>
    <t>Horizontal</t>
  </si>
  <si>
    <t>Vertical</t>
  </si>
  <si>
    <t>MAMPOSTERIAS:</t>
  </si>
  <si>
    <t>En submuración</t>
  </si>
  <si>
    <t>MAMPOSTERIAS EN ELEVACION:</t>
  </si>
  <si>
    <t>Ladrillos comunes de 0,30</t>
  </si>
  <si>
    <t>Ladrillos comunes de 0,30 a la vista</t>
  </si>
  <si>
    <t>Ladrillos comunes de 0,20</t>
  </si>
  <si>
    <t>Ladrillos comunes de 0,20 a la vista</t>
  </si>
  <si>
    <t>Ladrillos comunes de 0,15</t>
  </si>
  <si>
    <t>Ladrillos comunes de 0,15 a la vista</t>
  </si>
  <si>
    <t>Tabique ladrillos comunes de 0,10</t>
  </si>
  <si>
    <t>Tabique Durlock con bastidor</t>
  </si>
  <si>
    <t>Ladrillos huecos del 0,12</t>
  </si>
  <si>
    <t>Ladrillos huecos del 0,18</t>
  </si>
  <si>
    <t>Bloques huecos de 0,20</t>
  </si>
  <si>
    <t>Piedras del lugar</t>
  </si>
  <si>
    <t>REVOQUES:</t>
  </si>
  <si>
    <t>Grueso a la cal con azotado cementicio</t>
  </si>
  <si>
    <t>Grueso a la cal interior</t>
  </si>
  <si>
    <t>Fino mandilado</t>
  </si>
  <si>
    <t>Bolseado fino sobre ladrillos</t>
  </si>
  <si>
    <t>Super “Iggam” peinado</t>
  </si>
  <si>
    <t>Salpicrete con molinete: colores claros</t>
  </si>
  <si>
    <t xml:space="preserve">                                             colores oscuros</t>
  </si>
  <si>
    <t>TOMA DE JUNTAS:</t>
  </si>
  <si>
    <t>Para ladrillos comunes</t>
  </si>
  <si>
    <t>CONTRAPISOS:</t>
  </si>
  <si>
    <t>Hormigón simple de 0,10</t>
  </si>
  <si>
    <t>Alivianado con telgopor de 0,10</t>
  </si>
  <si>
    <t>Carpeta de nivelación cementicia</t>
  </si>
  <si>
    <t>PISOS:</t>
  </si>
  <si>
    <t>Cerámico esmaltado 51 x 51 cm. “Alberdi”</t>
  </si>
  <si>
    <t>Cerámico esmaltado 36 x 36 cm. “Alberdi”</t>
  </si>
  <si>
    <t xml:space="preserve">Porcelanato satinado 60 x 60 cm.”Alberdi” </t>
  </si>
  <si>
    <t>Porcelanato pulido 57 x 57 “San Lorenzo”</t>
  </si>
  <si>
    <t xml:space="preserve">Porcelanato pulido importado 1,20 x 0.60 </t>
  </si>
  <si>
    <t>Porcelanato tabla 120 x 20 cm. “C. Negro”</t>
  </si>
  <si>
    <t>Alisado cementicio, contrapiso incluido</t>
  </si>
  <si>
    <t>Losetones de hormigón premoldeado</t>
  </si>
  <si>
    <t>Parquets de lapacho 14 mm. pulido</t>
  </si>
  <si>
    <t>Granitico común 30 x 30 cm.</t>
  </si>
  <si>
    <t>Vinílico Tráfico</t>
  </si>
  <si>
    <t>ZOCALOS:</t>
  </si>
  <si>
    <t>Cerámicos esmaltado</t>
  </si>
  <si>
    <t>Telgopor comprimido “EPS” blanco</t>
  </si>
  <si>
    <t>Telgopor comprimido “EPS” madera</t>
  </si>
  <si>
    <t>Cementicio 0,35 alto</t>
  </si>
  <si>
    <t>REVEST. CON PEGAMENTO:</t>
  </si>
  <si>
    <t>Cerámicos esmalt. 33 x 45 cm.“S.Lorenzo”</t>
  </si>
  <si>
    <t>Ceramico satinado 33 x 45 cm.”S.Lorenzo</t>
  </si>
  <si>
    <t xml:space="preserve">Guarda para revest. 5 x 20 cm. “Ceracor” </t>
  </si>
  <si>
    <t>CIELORRASOS:</t>
  </si>
  <si>
    <t>Yeso aplicado bajo losa</t>
  </si>
  <si>
    <t>A la cal aplicado bajo losa con azotado.</t>
  </si>
  <si>
    <t>Suspendido yeso con aislante térmico</t>
  </si>
  <si>
    <t>Lineal de chapa con aislante térmico</t>
  </si>
  <si>
    <t>Placa de yeso</t>
  </si>
  <si>
    <t>Tipo “Durlock” con perfiles 35 mm.</t>
  </si>
  <si>
    <t>Cielofacil machihembrado c/ textura plast.</t>
  </si>
  <si>
    <t xml:space="preserve">HORMIGON ARMADO: </t>
  </si>
  <si>
    <t>Se incluye amortizac.  encofrado y equipo.</t>
  </si>
  <si>
    <t>Bases</t>
  </si>
  <si>
    <t>Columnas</t>
  </si>
  <si>
    <t>Vigas</t>
  </si>
  <si>
    <t>Losa llena</t>
  </si>
  <si>
    <t>Losa nervurada</t>
  </si>
  <si>
    <t>Encadenado 15 x 15 cm.</t>
  </si>
  <si>
    <t>TECHOS:</t>
  </si>
  <si>
    <t>Chapa  fibroc. acanalada perfil  13</t>
  </si>
  <si>
    <t>Chapa fibroc. acanalada recta 8 mm.</t>
  </si>
  <si>
    <t>Chapa zinc N° 25 sobre correas metálicas</t>
  </si>
  <si>
    <t>De viguetines pretensado hasta 4,00 m.</t>
  </si>
  <si>
    <t>De viguetines pretensado de más 4,00 m.</t>
  </si>
  <si>
    <t>AISLACIONES:</t>
  </si>
  <si>
    <t>De velo de vidrio con membrana liquida</t>
  </si>
  <si>
    <t>Membrana de 4mm. con aluminio</t>
  </si>
  <si>
    <t>CUBIERTAS:</t>
  </si>
  <si>
    <t>De tejas coloniales sobre losa</t>
  </si>
  <si>
    <t>De tejas francesas sobre losa</t>
  </si>
  <si>
    <t>De tejuelas planas s/losa, junta abierta</t>
  </si>
  <si>
    <t xml:space="preserve">Cerámica rústica 33 x 33 cm. “Scop” </t>
  </si>
  <si>
    <t>Cerámica terracota 45 x 45 cm. “Scop”</t>
  </si>
  <si>
    <t>CARPINTERIAS:</t>
  </si>
  <si>
    <t>Puerta placa de cedro 0,80 x 2,05</t>
  </si>
  <si>
    <t>Puerta tablero de acceso 0,90 x 2,00</t>
  </si>
  <si>
    <t>Puerta chapa 0,80 x 2,00 pesada</t>
  </si>
  <si>
    <t>Ventana con celosía de cedro 1,20 x 1,00</t>
  </si>
  <si>
    <t>COLOCACION DE CARPINTERIAS:</t>
  </si>
  <si>
    <t>Hasta 2,00 M2</t>
  </si>
  <si>
    <t>Más de 2,00 M2</t>
  </si>
  <si>
    <t>VIDRIOS:</t>
  </si>
  <si>
    <t>Doble (3 mm.)</t>
  </si>
  <si>
    <t>Vítrea (4 mm.)</t>
  </si>
  <si>
    <t>Fantasía común (3 mm.)</t>
  </si>
  <si>
    <t>Martelé ámbar (4 mm.)</t>
  </si>
  <si>
    <t>Armado blanco</t>
  </si>
  <si>
    <t>Cristal gris – bronce (4mm.)</t>
  </si>
  <si>
    <t>Cristal gris – bronce (10 mm.)</t>
  </si>
  <si>
    <t>Cristal gris – bronce (6 mm.)</t>
  </si>
  <si>
    <t>INSTALACION ELECTRICA:</t>
  </si>
  <si>
    <t>Por boca con colocación de artefactos</t>
  </si>
  <si>
    <t>Por bocas de TV ó teléfono</t>
  </si>
  <si>
    <t>Tablero general con 2 térmicos</t>
  </si>
  <si>
    <t>INSTALACION SANITARIA:</t>
  </si>
  <si>
    <t>Baño tipo, agua cal. y fría H3, desagües</t>
  </si>
  <si>
    <t>Sin artefactos ni griferías</t>
  </si>
  <si>
    <t>Colocación artefactos sanitarios</t>
  </si>
  <si>
    <t>INSTALACIÓN DE GAS:</t>
  </si>
  <si>
    <t>Hasta casilla con 2 bocas</t>
  </si>
  <si>
    <t>PINTURAS:</t>
  </si>
  <si>
    <t>Látex en muros y cielorrasos</t>
  </si>
  <si>
    <t>Al agua tipo Cremar</t>
  </si>
  <si>
    <t>Esmalte sintético para carpinterías</t>
  </si>
  <si>
    <t>Barniz poliuretano</t>
  </si>
  <si>
    <t>Lustre a muñeca</t>
  </si>
  <si>
    <t>M3</t>
  </si>
  <si>
    <t>M2</t>
  </si>
  <si>
    <t>ML</t>
  </si>
  <si>
    <t>U</t>
  </si>
  <si>
    <t>GL</t>
  </si>
  <si>
    <t>CANTIDAD</t>
  </si>
  <si>
    <t>DESIGNACIÓN DE ITEMS</t>
  </si>
  <si>
    <t>UNIDAD</t>
  </si>
  <si>
    <t>MATERIALES</t>
  </si>
  <si>
    <t>MANO DE OBRA</t>
  </si>
  <si>
    <t>TOTAL GENERAL</t>
  </si>
  <si>
    <t/>
  </si>
  <si>
    <r>
      <t xml:space="preserve">Inserte en esta columna las </t>
    </r>
    <r>
      <rPr>
        <b/>
        <i/>
        <sz val="9"/>
        <color theme="1"/>
        <rFont val="Calibri"/>
        <family val="2"/>
      </rPr>
      <t>cantidades</t>
    </r>
    <r>
      <rPr>
        <sz val="9"/>
        <color theme="1"/>
        <rFont val="Calibri"/>
        <family val="2"/>
      </rPr>
      <t xml:space="preserve"> de lo que desea presupuestar</t>
    </r>
    <r>
      <rPr>
        <b/>
        <sz val="9"/>
        <color theme="1"/>
        <rFont val="Calibri"/>
        <family val="2"/>
      </rPr>
      <t>↓</t>
    </r>
  </si>
  <si>
    <t>PLANILLA INTERACTIVA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</si>
</sst>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4" borderId="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Protection="1"/>
    <xf numFmtId="0" fontId="3" fillId="3" borderId="0" xfId="0" applyFont="1" applyFill="1" applyProtection="1"/>
    <xf numFmtId="0" fontId="2" fillId="2" borderId="2" xfId="0" applyFont="1" applyFill="1" applyBorder="1" applyProtection="1"/>
    <xf numFmtId="0" fontId="1" fillId="0" borderId="1" xfId="0" applyFont="1" applyBorder="1" applyProtection="1"/>
    <xf numFmtId="0" fontId="2" fillId="0" borderId="1" xfId="0" applyFont="1" applyBorder="1" applyProtection="1"/>
    <xf numFmtId="0" fontId="0" fillId="4" borderId="1" xfId="0" applyFill="1" applyBorder="1" applyProtection="1"/>
    <xf numFmtId="0" fontId="3" fillId="4" borderId="1" xfId="0" applyFont="1" applyFill="1" applyBorder="1" applyProtection="1"/>
    <xf numFmtId="0" fontId="3" fillId="2" borderId="1" xfId="0" applyFont="1" applyFill="1" applyBorder="1" applyProtection="1"/>
    <xf numFmtId="0" fontId="3" fillId="0" borderId="1" xfId="0" applyFont="1" applyBorder="1" applyProtection="1"/>
    <xf numFmtId="0" fontId="2" fillId="2" borderId="1" xfId="0" applyFont="1" applyFill="1" applyBorder="1" applyProtection="1"/>
    <xf numFmtId="0" fontId="3" fillId="0" borderId="1" xfId="0" applyFont="1" applyFill="1" applyBorder="1" applyProtection="1"/>
    <xf numFmtId="0" fontId="3" fillId="3" borderId="1" xfId="0" applyFont="1" applyFill="1" applyBorder="1" applyProtection="1"/>
    <xf numFmtId="0" fontId="2" fillId="3" borderId="1" xfId="0" applyFont="1" applyFill="1" applyBorder="1" applyProtection="1"/>
    <xf numFmtId="0" fontId="3" fillId="0" borderId="6" xfId="0" applyFont="1" applyBorder="1" applyProtection="1"/>
    <xf numFmtId="0" fontId="0" fillId="0" borderId="0" xfId="0" applyProtection="1"/>
    <xf numFmtId="0" fontId="3" fillId="0" borderId="0" xfId="0" applyFont="1" applyProtection="1"/>
    <xf numFmtId="1" fontId="3" fillId="0" borderId="1" xfId="0" applyNumberFormat="1" applyFont="1" applyBorder="1" applyProtection="1"/>
    <xf numFmtId="1" fontId="3" fillId="3" borderId="0" xfId="0" applyNumberFormat="1" applyFont="1" applyFill="1" applyProtection="1"/>
    <xf numFmtId="1" fontId="2" fillId="0" borderId="1" xfId="0" applyNumberFormat="1" applyFont="1" applyBorder="1" applyProtection="1"/>
    <xf numFmtId="1" fontId="3" fillId="4" borderId="1" xfId="0" applyNumberFormat="1" applyFont="1" applyFill="1" applyBorder="1" applyProtection="1"/>
    <xf numFmtId="1" fontId="3" fillId="2" borderId="1" xfId="0" applyNumberFormat="1" applyFont="1" applyFill="1" applyBorder="1" applyProtection="1"/>
    <xf numFmtId="1" fontId="3" fillId="0" borderId="0" xfId="0" applyNumberFormat="1" applyFont="1" applyProtection="1"/>
    <xf numFmtId="44" fontId="0" fillId="3" borderId="0" xfId="1" applyFont="1" applyFill="1" applyProtection="1"/>
    <xf numFmtId="44" fontId="1" fillId="0" borderId="1" xfId="1" applyFont="1" applyBorder="1" applyProtection="1"/>
    <xf numFmtId="44" fontId="0" fillId="4" borderId="1" xfId="1" applyFont="1" applyFill="1" applyBorder="1" applyProtection="1"/>
    <xf numFmtId="44" fontId="0" fillId="2" borderId="1" xfId="1" applyFont="1" applyFill="1" applyBorder="1" applyProtection="1"/>
    <xf numFmtId="44" fontId="0" fillId="0" borderId="1" xfId="1" applyFont="1" applyBorder="1" applyProtection="1"/>
    <xf numFmtId="44" fontId="1" fillId="2" borderId="1" xfId="1" applyFont="1" applyFill="1" applyBorder="1" applyProtection="1"/>
    <xf numFmtId="44" fontId="0" fillId="3" borderId="1" xfId="1" applyFont="1" applyFill="1" applyBorder="1" applyProtection="1"/>
    <xf numFmtId="44" fontId="1" fillId="3" borderId="1" xfId="1" applyFont="1" applyFill="1" applyBorder="1" applyProtection="1"/>
    <xf numFmtId="44" fontId="0" fillId="0" borderId="6" xfId="1" applyFont="1" applyBorder="1" applyProtection="1"/>
    <xf numFmtId="44" fontId="0" fillId="0" borderId="0" xfId="1" applyFont="1" applyProtection="1"/>
    <xf numFmtId="44" fontId="1" fillId="0" borderId="4" xfId="1" applyFont="1" applyBorder="1" applyProtection="1"/>
    <xf numFmtId="44" fontId="0" fillId="4" borderId="4" xfId="1" applyFont="1" applyFill="1" applyBorder="1" applyProtection="1"/>
    <xf numFmtId="44" fontId="0" fillId="2" borderId="4" xfId="1" applyFont="1" applyFill="1" applyBorder="1" applyProtection="1"/>
    <xf numFmtId="44" fontId="0" fillId="0" borderId="4" xfId="1" applyFont="1" applyBorder="1" applyProtection="1"/>
    <xf numFmtId="44" fontId="0" fillId="3" borderId="4" xfId="1" applyFont="1" applyFill="1" applyBorder="1" applyProtection="1"/>
    <xf numFmtId="44" fontId="1" fillId="3" borderId="4" xfId="1" applyFont="1" applyFill="1" applyBorder="1" applyProtection="1"/>
    <xf numFmtId="44" fontId="0" fillId="0" borderId="7" xfId="1" applyFont="1" applyBorder="1" applyProtection="1"/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/>
    <xf numFmtId="44" fontId="1" fillId="2" borderId="9" xfId="1" applyFont="1" applyFill="1" applyBorder="1" applyProtection="1"/>
    <xf numFmtId="1" fontId="2" fillId="2" borderId="9" xfId="0" applyNumberFormat="1" applyFont="1" applyFill="1" applyBorder="1" applyProtection="1"/>
    <xf numFmtId="44" fontId="1" fillId="2" borderId="10" xfId="1" applyFont="1" applyFill="1" applyBorder="1" applyProtection="1"/>
    <xf numFmtId="0" fontId="7" fillId="0" borderId="3" xfId="0" applyFont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402793</xdr:colOff>
      <xdr:row>1</xdr:row>
      <xdr:rowOff>3998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47850" cy="594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24"/>
  <sheetViews>
    <sheetView tabSelected="1" topLeftCell="A4" zoomScale="94" zoomScaleNormal="74" workbookViewId="0">
      <selection activeCell="CC13" sqref="CC13"/>
    </sheetView>
  </sheetViews>
  <sheetFormatPr baseColWidth="10" defaultRowHeight="15" x14ac:dyDescent="0.25"/>
  <cols>
    <col min="1" max="1" width="21.7109375" style="13" customWidth="1"/>
    <col min="2" max="2" width="39.140625" style="36" bestFit="1" customWidth="1"/>
    <col min="3" max="3" width="8.140625" style="36" bestFit="1" customWidth="1"/>
    <col min="4" max="4" width="12.42578125" style="53" customWidth="1"/>
    <col min="5" max="5" width="6.42578125" style="43" bestFit="1" customWidth="1"/>
    <col min="6" max="6" width="15" style="53" bestFit="1" customWidth="1"/>
    <col min="7" max="7" width="6.42578125" style="43" bestFit="1" customWidth="1"/>
    <col min="8" max="8" width="15.28515625" style="53" bestFit="1" customWidth="1"/>
    <col min="9" max="9" width="9.42578125" style="13" hidden="1" customWidth="1"/>
    <col min="10" max="10" width="11.42578125" style="13"/>
    <col min="11" max="11" width="6" style="37" hidden="1" customWidth="1"/>
    <col min="12" max="12" width="5.28515625" style="37" hidden="1" customWidth="1"/>
    <col min="13" max="76" width="0" style="13" hidden="1" customWidth="1"/>
    <col min="77" max="77" width="11.42578125" style="13"/>
    <col min="78" max="80" width="0" style="13" hidden="1" customWidth="1"/>
    <col min="81" max="81" width="11.42578125" style="13"/>
    <col min="82" max="82" width="11.5703125" style="13" hidden="1" customWidth="1"/>
    <col min="83" max="83" width="0" style="13" hidden="1" customWidth="1"/>
    <col min="84" max="84" width="11.5703125" style="13" hidden="1" customWidth="1"/>
    <col min="85" max="16384" width="11.42578125" style="13"/>
  </cols>
  <sheetData>
    <row r="1" spans="1:84" ht="47.25" customHeight="1" thickBot="1" x14ac:dyDescent="0.3">
      <c r="B1" s="22"/>
      <c r="C1" s="22"/>
      <c r="D1" s="44"/>
      <c r="E1" s="39"/>
      <c r="F1" s="44"/>
      <c r="G1" s="39"/>
      <c r="H1" s="44"/>
      <c r="K1" s="23"/>
      <c r="L1" s="23"/>
    </row>
    <row r="2" spans="1:84" ht="26.25" customHeight="1" thickBot="1" x14ac:dyDescent="0.3">
      <c r="A2" s="67" t="s">
        <v>132</v>
      </c>
      <c r="B2" s="68"/>
      <c r="C2" s="68"/>
      <c r="D2" s="68"/>
      <c r="E2" s="68"/>
      <c r="F2" s="68"/>
      <c r="G2" s="68"/>
      <c r="H2" s="69"/>
      <c r="K2" s="23"/>
      <c r="L2" s="23"/>
    </row>
    <row r="3" spans="1:84" x14ac:dyDescent="0.25">
      <c r="A3" s="61" t="s">
        <v>124</v>
      </c>
      <c r="B3" s="62" t="s">
        <v>125</v>
      </c>
      <c r="C3" s="62" t="s">
        <v>126</v>
      </c>
      <c r="D3" s="63" t="s">
        <v>127</v>
      </c>
      <c r="E3" s="64"/>
      <c r="F3" s="63" t="s">
        <v>128</v>
      </c>
      <c r="G3" s="64"/>
      <c r="H3" s="65" t="s">
        <v>129</v>
      </c>
      <c r="K3" s="24"/>
      <c r="L3" s="24"/>
      <c r="N3" s="13" t="s">
        <v>128</v>
      </c>
      <c r="Q3" s="13" t="s">
        <v>128</v>
      </c>
      <c r="T3" s="13" t="s">
        <v>128</v>
      </c>
      <c r="W3" s="13" t="s">
        <v>128</v>
      </c>
      <c r="Y3" s="13" t="s">
        <v>127</v>
      </c>
      <c r="AA3" s="13" t="s">
        <v>128</v>
      </c>
      <c r="AD3" s="13" t="s">
        <v>128</v>
      </c>
      <c r="AG3" s="13" t="s">
        <v>128</v>
      </c>
      <c r="AJ3" s="13" t="s">
        <v>128</v>
      </c>
      <c r="AM3" s="13" t="s">
        <v>128</v>
      </c>
      <c r="AP3" s="13" t="s">
        <v>128</v>
      </c>
      <c r="AS3" s="13" t="s">
        <v>128</v>
      </c>
      <c r="AV3" s="13" t="s">
        <v>128</v>
      </c>
      <c r="AY3" s="13" t="s">
        <v>128</v>
      </c>
      <c r="BB3" s="13" t="s">
        <v>128</v>
      </c>
      <c r="BE3" s="13" t="s">
        <v>128</v>
      </c>
      <c r="BH3" s="13" t="s">
        <v>128</v>
      </c>
      <c r="BK3" s="13" t="s">
        <v>128</v>
      </c>
      <c r="BN3" s="13" t="s">
        <v>128</v>
      </c>
      <c r="BQ3" s="13" t="s">
        <v>128</v>
      </c>
      <c r="BT3" s="13" t="s">
        <v>128</v>
      </c>
      <c r="BW3" s="13" t="s">
        <v>128</v>
      </c>
      <c r="CA3" s="13" t="s">
        <v>128</v>
      </c>
      <c r="CE3" s="13" t="s">
        <v>128</v>
      </c>
    </row>
    <row r="4" spans="1:84" ht="37.5" customHeight="1" x14ac:dyDescent="0.25">
      <c r="A4" s="66" t="s">
        <v>131</v>
      </c>
      <c r="B4" s="25"/>
      <c r="C4" s="25"/>
      <c r="D4" s="45">
        <f>SUM(D7:D124)</f>
        <v>0</v>
      </c>
      <c r="E4" s="40"/>
      <c r="F4" s="45">
        <f>SUM(F7:F124)</f>
        <v>0</v>
      </c>
      <c r="G4" s="40"/>
      <c r="H4" s="54">
        <f>SUM(D4:F4)</f>
        <v>0</v>
      </c>
      <c r="K4" s="26"/>
      <c r="L4" s="26"/>
      <c r="N4" s="13">
        <v>0</v>
      </c>
      <c r="Q4" s="13">
        <v>0</v>
      </c>
      <c r="T4" s="13">
        <v>0</v>
      </c>
      <c r="W4" s="13">
        <v>0</v>
      </c>
      <c r="Y4" s="13">
        <v>0</v>
      </c>
      <c r="AA4" s="13">
        <v>0</v>
      </c>
      <c r="AD4" s="13">
        <v>0</v>
      </c>
      <c r="AG4" s="13">
        <v>0</v>
      </c>
      <c r="AJ4" s="13">
        <v>0</v>
      </c>
      <c r="AM4" s="13">
        <v>0</v>
      </c>
      <c r="AP4" s="13">
        <v>0</v>
      </c>
      <c r="AS4" s="13">
        <v>0</v>
      </c>
      <c r="AV4" s="13">
        <v>0</v>
      </c>
      <c r="AY4" s="13">
        <v>0</v>
      </c>
      <c r="BB4" s="13">
        <v>0</v>
      </c>
      <c r="BE4" s="13">
        <v>0</v>
      </c>
      <c r="BH4" s="13">
        <v>0</v>
      </c>
      <c r="BK4" s="13">
        <v>0</v>
      </c>
      <c r="BN4" s="13">
        <v>0</v>
      </c>
      <c r="BQ4" s="13">
        <v>0</v>
      </c>
      <c r="BT4" s="13">
        <v>0</v>
      </c>
      <c r="BW4" s="13">
        <v>0</v>
      </c>
      <c r="CA4" s="13">
        <v>0</v>
      </c>
      <c r="CE4" s="13">
        <v>0</v>
      </c>
    </row>
    <row r="5" spans="1:84" ht="3.75" customHeight="1" x14ac:dyDescent="0.25">
      <c r="A5" s="14"/>
      <c r="B5" s="27"/>
      <c r="C5" s="27"/>
      <c r="D5" s="46"/>
      <c r="E5" s="41"/>
      <c r="F5" s="46"/>
      <c r="G5" s="41"/>
      <c r="H5" s="55"/>
      <c r="K5" s="28"/>
      <c r="L5" s="28"/>
    </row>
    <row r="6" spans="1:84" x14ac:dyDescent="0.25">
      <c r="A6" s="15"/>
      <c r="B6" s="1" t="s">
        <v>0</v>
      </c>
      <c r="C6" s="2"/>
      <c r="D6" s="47"/>
      <c r="E6" s="42"/>
      <c r="F6" s="47"/>
      <c r="G6" s="42"/>
      <c r="H6" s="56">
        <f>SUM(H7)</f>
        <v>0</v>
      </c>
      <c r="K6" s="29"/>
      <c r="L6" s="29"/>
    </row>
    <row r="7" spans="1:84" x14ac:dyDescent="0.25">
      <c r="A7" s="16"/>
      <c r="B7" s="3" t="s">
        <v>1</v>
      </c>
      <c r="C7" s="4" t="s">
        <v>119</v>
      </c>
      <c r="D7" s="48" t="str">
        <f>IF(A7&gt;0,A7*E7,"")</f>
        <v/>
      </c>
      <c r="E7" s="38">
        <f>+CD7*1.03</f>
        <v>177356.74709538723</v>
      </c>
      <c r="F7" s="48" t="str">
        <f>IF(A7&gt;0,A7*G7,"")</f>
        <v/>
      </c>
      <c r="G7" s="38">
        <f>+CF7*1.03</f>
        <v>67260.531264615958</v>
      </c>
      <c r="H7" s="57" t="str">
        <f>IF(A7&gt;0,I7,"")</f>
        <v/>
      </c>
      <c r="I7" s="13" t="e">
        <f>+D7+F7</f>
        <v>#VALUE!</v>
      </c>
      <c r="K7" s="30">
        <v>37565</v>
      </c>
      <c r="L7" s="30">
        <v>16349</v>
      </c>
      <c r="M7" s="13">
        <v>42072.800000000003</v>
      </c>
      <c r="N7" s="13" t="s">
        <v>130</v>
      </c>
      <c r="O7" s="13">
        <v>17820.41</v>
      </c>
      <c r="P7" s="13">
        <v>47121.536000000007</v>
      </c>
      <c r="Q7" s="13" t="s">
        <v>130</v>
      </c>
      <c r="R7" s="13">
        <v>19424.246900000002</v>
      </c>
      <c r="S7" s="13">
        <v>61257.996800000008</v>
      </c>
      <c r="T7" s="13" t="s">
        <v>130</v>
      </c>
      <c r="U7" s="13">
        <v>25251.520970000005</v>
      </c>
      <c r="V7" s="13">
        <v>76572.495999999999</v>
      </c>
      <c r="W7" s="13" t="s">
        <v>130</v>
      </c>
      <c r="X7" s="13">
        <v>29039.249115500003</v>
      </c>
      <c r="Y7" s="13" t="s">
        <v>130</v>
      </c>
      <c r="Z7" s="13">
        <v>92652.720159999997</v>
      </c>
      <c r="AA7" s="13" t="s">
        <v>130</v>
      </c>
      <c r="AB7" s="13">
        <v>35137.491429754999</v>
      </c>
      <c r="AC7" s="13">
        <v>101917.992176</v>
      </c>
      <c r="AD7" s="13" t="s">
        <v>130</v>
      </c>
      <c r="AE7" s="13">
        <v>38651.240572730501</v>
      </c>
      <c r="AF7" s="13">
        <v>109052.25162832001</v>
      </c>
      <c r="AG7" s="13" t="s">
        <v>130</v>
      </c>
      <c r="AH7" s="13">
        <v>41356.827412821636</v>
      </c>
      <c r="AI7" s="13">
        <v>112869.0804353112</v>
      </c>
      <c r="AJ7" s="13" t="s">
        <v>130</v>
      </c>
      <c r="AK7" s="13">
        <v>42804.31637227039</v>
      </c>
      <c r="AL7" s="13">
        <v>117383.84365272366</v>
      </c>
      <c r="AM7" s="13" t="s">
        <v>130</v>
      </c>
      <c r="AN7" s="13">
        <v>44516.489027161209</v>
      </c>
      <c r="AO7" s="13">
        <v>122666.11661709622</v>
      </c>
      <c r="AP7" s="13" t="s">
        <v>130</v>
      </c>
      <c r="AQ7" s="13">
        <v>46519.731033383461</v>
      </c>
      <c r="AR7" s="13">
        <v>126346.10011560911</v>
      </c>
      <c r="AS7" s="13" t="s">
        <v>130</v>
      </c>
      <c r="AT7" s="13">
        <v>47915.322964384963</v>
      </c>
      <c r="AU7" s="13">
        <v>132284.36682104273</v>
      </c>
      <c r="AV7" s="13" t="s">
        <v>130</v>
      </c>
      <c r="AW7" s="13">
        <v>50167.343143711056</v>
      </c>
      <c r="AX7" s="13">
        <v>136252.89782567401</v>
      </c>
      <c r="AY7" s="13" t="s">
        <v>130</v>
      </c>
      <c r="AZ7" s="13">
        <v>51672.363438022388</v>
      </c>
      <c r="BA7" s="13">
        <v>140340.48476044423</v>
      </c>
      <c r="BB7" s="13" t="s">
        <v>130</v>
      </c>
      <c r="BC7" s="13">
        <v>53222.53434116306</v>
      </c>
      <c r="BD7" s="13">
        <v>143848.99687945531</v>
      </c>
      <c r="BF7" s="13">
        <v>54553.097699692131</v>
      </c>
      <c r="BG7" s="13">
        <v>146725.97681704443</v>
      </c>
      <c r="BH7" s="13" t="s">
        <v>130</v>
      </c>
      <c r="BI7" s="13">
        <v>55644.159653685972</v>
      </c>
      <c r="BJ7" s="13">
        <v>149660.49635338533</v>
      </c>
      <c r="BK7" s="13" t="s">
        <v>130</v>
      </c>
      <c r="BL7" s="13">
        <v>56757.042846759694</v>
      </c>
      <c r="BM7" s="13">
        <v>152653.70628045304</v>
      </c>
      <c r="BN7" s="13" t="s">
        <v>130</v>
      </c>
      <c r="BO7" s="13">
        <v>57892.183703694885</v>
      </c>
      <c r="BP7" s="13">
        <v>158301.89341282978</v>
      </c>
      <c r="BQ7" s="13" t="s">
        <v>130</v>
      </c>
      <c r="BR7" s="13">
        <v>60034.194500731595</v>
      </c>
      <c r="BS7" s="13">
        <v>162259.44074815052</v>
      </c>
      <c r="BT7" s="13" t="s">
        <v>130</v>
      </c>
      <c r="BU7" s="13">
        <v>61535.049363249876</v>
      </c>
      <c r="BV7" s="13">
        <v>165504.62956311353</v>
      </c>
      <c r="BW7" s="13" t="s">
        <v>130</v>
      </c>
      <c r="BX7" s="13">
        <v>62765.750350514878</v>
      </c>
      <c r="BZ7" s="13">
        <v>168814.72215437581</v>
      </c>
      <c r="CA7" s="13" t="s">
        <v>130</v>
      </c>
      <c r="CB7" s="13">
        <v>64021.065357525178</v>
      </c>
      <c r="CD7" s="13">
        <v>172191.01659746331</v>
      </c>
      <c r="CE7" s="13" t="s">
        <v>130</v>
      </c>
      <c r="CF7" s="13">
        <v>65301.486664675685</v>
      </c>
    </row>
    <row r="8" spans="1:84" x14ac:dyDescent="0.25">
      <c r="A8" s="17"/>
      <c r="B8" s="1" t="s">
        <v>2</v>
      </c>
      <c r="C8" s="5"/>
      <c r="D8" s="49" t="str">
        <f t="shared" ref="D8:D71" si="0">IF(A8&gt;0,A8*E8,"")</f>
        <v/>
      </c>
      <c r="E8" s="42"/>
      <c r="F8" s="49" t="str">
        <f t="shared" ref="F8:F71" si="1">IF(A8&gt;0,A8*G8,"")</f>
        <v/>
      </c>
      <c r="G8" s="42"/>
      <c r="H8" s="56">
        <f>SUM(H9:H10)</f>
        <v>0</v>
      </c>
      <c r="I8" s="13" t="e">
        <f t="shared" ref="I8:I71" si="2">+D8+F8</f>
        <v>#VALUE!</v>
      </c>
      <c r="K8" s="31"/>
      <c r="L8" s="31"/>
      <c r="N8" s="13" t="s">
        <v>130</v>
      </c>
      <c r="Q8" s="13" t="s">
        <v>130</v>
      </c>
      <c r="T8" s="13" t="s">
        <v>130</v>
      </c>
      <c r="W8" s="13" t="s">
        <v>130</v>
      </c>
      <c r="Y8" s="13" t="s">
        <v>130</v>
      </c>
      <c r="AA8" s="13" t="s">
        <v>130</v>
      </c>
      <c r="AD8" s="13" t="s">
        <v>130</v>
      </c>
      <c r="AG8" s="13" t="s">
        <v>130</v>
      </c>
      <c r="AJ8" s="13" t="s">
        <v>130</v>
      </c>
      <c r="AM8" s="13" t="s">
        <v>130</v>
      </c>
      <c r="AP8" s="13" t="s">
        <v>130</v>
      </c>
      <c r="AS8" s="13" t="s">
        <v>130</v>
      </c>
      <c r="AV8" s="13" t="s">
        <v>130</v>
      </c>
      <c r="AY8" s="13" t="s">
        <v>130</v>
      </c>
      <c r="BB8" s="13" t="s">
        <v>130</v>
      </c>
      <c r="BE8" s="13" t="s">
        <v>130</v>
      </c>
      <c r="BH8" s="13" t="s">
        <v>130</v>
      </c>
      <c r="BK8" s="13" t="s">
        <v>130</v>
      </c>
      <c r="BN8" s="13" t="s">
        <v>130</v>
      </c>
      <c r="BQ8" s="13" t="s">
        <v>130</v>
      </c>
      <c r="BT8" s="13" t="s">
        <v>130</v>
      </c>
      <c r="BW8" s="13" t="s">
        <v>130</v>
      </c>
      <c r="CA8" s="13" t="s">
        <v>130</v>
      </c>
      <c r="CE8" s="13" t="s">
        <v>130</v>
      </c>
    </row>
    <row r="9" spans="1:84" x14ac:dyDescent="0.25">
      <c r="A9" s="16"/>
      <c r="B9" s="3" t="s">
        <v>3</v>
      </c>
      <c r="C9" s="4" t="s">
        <v>120</v>
      </c>
      <c r="D9" s="48" t="str">
        <f t="shared" si="0"/>
        <v/>
      </c>
      <c r="E9" s="38">
        <f t="shared" ref="E9:E71" si="3">+CD9*1.03</f>
        <v>25693.475780463141</v>
      </c>
      <c r="F9" s="48" t="str">
        <f t="shared" si="1"/>
        <v/>
      </c>
      <c r="G9" s="38">
        <f t="shared" ref="G9:G71" si="4">+CF9*1.03</f>
        <v>20455.034647236564</v>
      </c>
      <c r="H9" s="57" t="str">
        <f t="shared" ref="H9:H71" si="5">IF(A9&gt;0,I9,"")</f>
        <v/>
      </c>
      <c r="I9" s="13" t="e">
        <f t="shared" si="2"/>
        <v>#VALUE!</v>
      </c>
      <c r="K9" s="30">
        <v>5442</v>
      </c>
      <c r="L9" s="30">
        <v>4972</v>
      </c>
      <c r="M9" s="13">
        <v>6095.0400000000009</v>
      </c>
      <c r="N9" s="13" t="s">
        <v>130</v>
      </c>
      <c r="O9" s="13">
        <v>5419.4800000000005</v>
      </c>
      <c r="P9" s="13">
        <v>6826.444800000002</v>
      </c>
      <c r="Q9" s="13" t="s">
        <v>130</v>
      </c>
      <c r="R9" s="13">
        <v>5907.2332000000006</v>
      </c>
      <c r="S9" s="13">
        <v>8874.3782400000036</v>
      </c>
      <c r="T9" s="13" t="s">
        <v>130</v>
      </c>
      <c r="U9" s="13">
        <v>7679.4031600000008</v>
      </c>
      <c r="V9" s="13">
        <v>11092.972800000005</v>
      </c>
      <c r="W9" s="13" t="s">
        <v>130</v>
      </c>
      <c r="X9" s="13">
        <v>8831.3136340000001</v>
      </c>
      <c r="Y9" s="13" t="s">
        <v>130</v>
      </c>
      <c r="Z9" s="13">
        <v>13422.497088000006</v>
      </c>
      <c r="AA9" s="13" t="s">
        <v>130</v>
      </c>
      <c r="AB9" s="13">
        <v>10685.88949714</v>
      </c>
      <c r="AC9" s="13">
        <v>14764.746796800007</v>
      </c>
      <c r="AD9" s="13" t="s">
        <v>130</v>
      </c>
      <c r="AE9" s="13">
        <v>11754.478446854002</v>
      </c>
      <c r="AF9" s="13">
        <v>15798.27907257601</v>
      </c>
      <c r="AG9" s="13" t="s">
        <v>130</v>
      </c>
      <c r="AH9" s="13">
        <v>12577.291938133783</v>
      </c>
      <c r="AI9" s="13">
        <v>16351.218840116169</v>
      </c>
      <c r="AJ9" s="13" t="s">
        <v>130</v>
      </c>
      <c r="AK9" s="13">
        <v>13017.497155968465</v>
      </c>
      <c r="AL9" s="13">
        <v>17005.267593720815</v>
      </c>
      <c r="AM9" s="13" t="s">
        <v>130</v>
      </c>
      <c r="AN9" s="13">
        <v>13538.197042207205</v>
      </c>
      <c r="AO9" s="13">
        <v>17770.50463543825</v>
      </c>
      <c r="AP9" s="13" t="s">
        <v>130</v>
      </c>
      <c r="AQ9" s="13">
        <v>14147.415909106528</v>
      </c>
      <c r="AR9" s="13">
        <v>18303.6197745014</v>
      </c>
      <c r="AS9" s="13" t="s">
        <v>130</v>
      </c>
      <c r="AT9" s="13">
        <v>14571.838386379724</v>
      </c>
      <c r="AU9" s="13">
        <v>19163.889903902964</v>
      </c>
      <c r="AV9" s="13" t="s">
        <v>130</v>
      </c>
      <c r="AW9" s="13">
        <v>15256.71479053957</v>
      </c>
      <c r="AX9" s="13">
        <v>19738.806601020053</v>
      </c>
      <c r="AY9" s="13" t="s">
        <v>130</v>
      </c>
      <c r="AZ9" s="13">
        <v>15714.416234255757</v>
      </c>
      <c r="BA9" s="13">
        <v>20330.970799050654</v>
      </c>
      <c r="BB9" s="13" t="s">
        <v>130</v>
      </c>
      <c r="BC9" s="13">
        <v>16185.84872128343</v>
      </c>
      <c r="BD9" s="13">
        <v>20839.245069026918</v>
      </c>
      <c r="BE9" s="13" t="s">
        <v>130</v>
      </c>
      <c r="BF9" s="13">
        <v>16590.494939315515</v>
      </c>
      <c r="BG9" s="13">
        <v>21256.029970407457</v>
      </c>
      <c r="BH9" s="13" t="s">
        <v>130</v>
      </c>
      <c r="BI9" s="13">
        <v>16922.304838101827</v>
      </c>
      <c r="BJ9" s="13">
        <v>21681.150569815607</v>
      </c>
      <c r="BK9" s="13" t="s">
        <v>130</v>
      </c>
      <c r="BL9" s="13">
        <v>17260.750934863863</v>
      </c>
      <c r="BM9" s="13">
        <v>22114.773581211921</v>
      </c>
      <c r="BN9" s="13" t="s">
        <v>130</v>
      </c>
      <c r="BO9" s="13">
        <v>17605.965953561139</v>
      </c>
      <c r="BP9" s="13">
        <v>22933.020203716762</v>
      </c>
      <c r="BQ9" s="13" t="s">
        <v>130</v>
      </c>
      <c r="BR9" s="13">
        <v>18257.386693842898</v>
      </c>
      <c r="BS9" s="13">
        <v>23506.34570880968</v>
      </c>
      <c r="BT9" s="13" t="s">
        <v>130</v>
      </c>
      <c r="BU9" s="13">
        <v>18713.82136118897</v>
      </c>
      <c r="BV9" s="13">
        <v>23976.472622985875</v>
      </c>
      <c r="BW9" s="13" t="s">
        <v>130</v>
      </c>
      <c r="BX9" s="13">
        <v>19088.09778841275</v>
      </c>
      <c r="BZ9" s="13">
        <v>24456.002075445595</v>
      </c>
      <c r="CA9" s="13" t="s">
        <v>130</v>
      </c>
      <c r="CB9" s="13">
        <v>19469.859744181005</v>
      </c>
      <c r="CD9" s="13">
        <v>24945.122116954506</v>
      </c>
      <c r="CE9" s="13" t="s">
        <v>130</v>
      </c>
      <c r="CF9" s="13">
        <v>19859.256939064624</v>
      </c>
    </row>
    <row r="10" spans="1:84" x14ac:dyDescent="0.25">
      <c r="A10" s="16"/>
      <c r="B10" s="3" t="s">
        <v>4</v>
      </c>
      <c r="C10" s="4" t="s">
        <v>120</v>
      </c>
      <c r="D10" s="48" t="str">
        <f t="shared" si="0"/>
        <v/>
      </c>
      <c r="E10" s="38">
        <f t="shared" si="3"/>
        <v>25693.475780463141</v>
      </c>
      <c r="F10" s="48" t="str">
        <f>IF(A10&gt;0,A10*G10,"")</f>
        <v/>
      </c>
      <c r="G10" s="38">
        <f t="shared" si="4"/>
        <v>22516.171485182167</v>
      </c>
      <c r="H10" s="57" t="str">
        <f t="shared" si="5"/>
        <v/>
      </c>
      <c r="I10" s="13" t="e">
        <f t="shared" si="2"/>
        <v>#VALUE!</v>
      </c>
      <c r="K10" s="30">
        <v>5442</v>
      </c>
      <c r="L10" s="30">
        <v>5473</v>
      </c>
      <c r="M10" s="13">
        <v>6095.0400000000009</v>
      </c>
      <c r="N10" s="13" t="s">
        <v>130</v>
      </c>
      <c r="O10" s="13">
        <v>5965.5700000000006</v>
      </c>
      <c r="P10" s="13">
        <v>6826.444800000002</v>
      </c>
      <c r="Q10" s="13" t="s">
        <v>130</v>
      </c>
      <c r="R10" s="13">
        <v>6502.4713000000011</v>
      </c>
      <c r="S10" s="13">
        <v>8874.3782400000036</v>
      </c>
      <c r="T10" s="13" t="s">
        <v>130</v>
      </c>
      <c r="U10" s="13">
        <v>8453.2126900000021</v>
      </c>
      <c r="V10" s="13">
        <v>11092.972800000005</v>
      </c>
      <c r="W10" s="13" t="s">
        <v>130</v>
      </c>
      <c r="X10" s="13">
        <v>9721.1945935000022</v>
      </c>
      <c r="Y10" s="13" t="s">
        <v>130</v>
      </c>
      <c r="Z10" s="13">
        <v>13422.497088000006</v>
      </c>
      <c r="AA10" s="13" t="s">
        <v>130</v>
      </c>
      <c r="AB10" s="13">
        <v>11762.645458135003</v>
      </c>
      <c r="AC10" s="13">
        <v>14764.746796800007</v>
      </c>
      <c r="AD10" s="13" t="s">
        <v>130</v>
      </c>
      <c r="AE10" s="13">
        <v>12938.910003948504</v>
      </c>
      <c r="AF10" s="13">
        <v>15798.27907257601</v>
      </c>
      <c r="AG10" s="13" t="s">
        <v>130</v>
      </c>
      <c r="AH10" s="13">
        <v>13844.6337042249</v>
      </c>
      <c r="AI10" s="13">
        <v>16351.218840116169</v>
      </c>
      <c r="AJ10" s="13" t="s">
        <v>130</v>
      </c>
      <c r="AK10" s="13">
        <v>14329.19588387277</v>
      </c>
      <c r="AL10" s="13">
        <v>17005.267593720815</v>
      </c>
      <c r="AM10" s="13" t="s">
        <v>130</v>
      </c>
      <c r="AN10" s="13">
        <v>14902.36371922768</v>
      </c>
      <c r="AO10" s="13">
        <v>17770.50463543825</v>
      </c>
      <c r="AP10" s="13" t="s">
        <v>130</v>
      </c>
      <c r="AQ10" s="13">
        <v>15572.970086592924</v>
      </c>
      <c r="AR10" s="13">
        <v>18303.6197745014</v>
      </c>
      <c r="AS10" s="13" t="s">
        <v>130</v>
      </c>
      <c r="AT10" s="13">
        <v>16040.159189190712</v>
      </c>
      <c r="AU10" s="13">
        <v>19163.889903902964</v>
      </c>
      <c r="AV10" s="13" t="s">
        <v>130</v>
      </c>
      <c r="AW10" s="13">
        <v>16794.046671082673</v>
      </c>
      <c r="AX10" s="13">
        <v>19738.806601020053</v>
      </c>
      <c r="AY10" s="13" t="s">
        <v>130</v>
      </c>
      <c r="AZ10" s="13">
        <v>17297.868071215154</v>
      </c>
      <c r="BA10" s="13">
        <v>20330.970799050654</v>
      </c>
      <c r="BB10" s="13" t="s">
        <v>130</v>
      </c>
      <c r="BC10" s="13">
        <v>17816.804113351609</v>
      </c>
      <c r="BD10" s="13">
        <v>20839.245069026918</v>
      </c>
      <c r="BE10" s="13" t="s">
        <v>130</v>
      </c>
      <c r="BF10" s="13">
        <v>18262.224216185397</v>
      </c>
      <c r="BG10" s="13">
        <v>21256.029970407457</v>
      </c>
      <c r="BH10" s="13" t="s">
        <v>130</v>
      </c>
      <c r="BI10" s="13">
        <v>18627.468700509107</v>
      </c>
      <c r="BJ10" s="13">
        <v>21681.150569815607</v>
      </c>
      <c r="BK10" s="13" t="s">
        <v>130</v>
      </c>
      <c r="BL10" s="13">
        <v>19000.018074519288</v>
      </c>
      <c r="BM10" s="13">
        <v>22114.773581211921</v>
      </c>
      <c r="BN10" s="13" t="s">
        <v>130</v>
      </c>
      <c r="BO10" s="13">
        <v>19380.018436009675</v>
      </c>
      <c r="BP10" s="13">
        <v>22933.020203716762</v>
      </c>
      <c r="BQ10" s="13" t="s">
        <v>130</v>
      </c>
      <c r="BR10" s="13">
        <v>20097.079118142032</v>
      </c>
      <c r="BS10" s="13">
        <v>23506.34570880968</v>
      </c>
      <c r="BT10" s="13" t="s">
        <v>130</v>
      </c>
      <c r="BU10" s="13">
        <v>20599.506096095582</v>
      </c>
      <c r="BV10" s="13">
        <v>23976.472622985875</v>
      </c>
      <c r="BW10" s="13" t="s">
        <v>130</v>
      </c>
      <c r="BX10" s="13">
        <v>21011.496218017495</v>
      </c>
      <c r="BZ10" s="13">
        <v>24456.002075445595</v>
      </c>
      <c r="CA10" s="13" t="s">
        <v>130</v>
      </c>
      <c r="CB10" s="13">
        <v>21431.726142377847</v>
      </c>
      <c r="CD10" s="13">
        <v>24945.122116954506</v>
      </c>
      <c r="CE10" s="13" t="s">
        <v>130</v>
      </c>
      <c r="CF10" s="13">
        <v>21860.360665225406</v>
      </c>
    </row>
    <row r="11" spans="1:84" x14ac:dyDescent="0.25">
      <c r="A11" s="15"/>
      <c r="B11" s="1" t="s">
        <v>5</v>
      </c>
      <c r="C11" s="5"/>
      <c r="D11" s="47" t="str">
        <f t="shared" si="0"/>
        <v/>
      </c>
      <c r="E11" s="42"/>
      <c r="F11" s="47" t="str">
        <f t="shared" si="1"/>
        <v/>
      </c>
      <c r="G11" s="42"/>
      <c r="H11" s="56">
        <f>SUM(H12)</f>
        <v>0</v>
      </c>
      <c r="I11" s="13" t="e">
        <f t="shared" si="2"/>
        <v>#VALUE!</v>
      </c>
      <c r="K11" s="29"/>
      <c r="L11" s="29"/>
      <c r="N11" s="13" t="s">
        <v>130</v>
      </c>
      <c r="Q11" s="13" t="s">
        <v>130</v>
      </c>
      <c r="T11" s="13" t="s">
        <v>130</v>
      </c>
      <c r="W11" s="13" t="s">
        <v>130</v>
      </c>
      <c r="Y11" s="13" t="s">
        <v>130</v>
      </c>
      <c r="AA11" s="13" t="s">
        <v>130</v>
      </c>
      <c r="AD11" s="13" t="s">
        <v>130</v>
      </c>
      <c r="AG11" s="13" t="s">
        <v>130</v>
      </c>
      <c r="AJ11" s="13" t="s">
        <v>130</v>
      </c>
      <c r="AM11" s="13" t="s">
        <v>130</v>
      </c>
      <c r="AP11" s="13" t="s">
        <v>130</v>
      </c>
      <c r="AS11" s="13" t="s">
        <v>130</v>
      </c>
      <c r="AV11" s="13" t="s">
        <v>130</v>
      </c>
      <c r="AY11" s="13" t="s">
        <v>130</v>
      </c>
      <c r="BB11" s="13" t="s">
        <v>130</v>
      </c>
      <c r="BE11" s="13" t="s">
        <v>130</v>
      </c>
      <c r="BH11" s="13" t="s">
        <v>130</v>
      </c>
      <c r="BK11" s="13" t="s">
        <v>130</v>
      </c>
      <c r="BN11" s="13" t="s">
        <v>130</v>
      </c>
      <c r="BQ11" s="13" t="s">
        <v>130</v>
      </c>
      <c r="BT11" s="13" t="s">
        <v>130</v>
      </c>
      <c r="BW11" s="13" t="s">
        <v>130</v>
      </c>
      <c r="CA11" s="13" t="s">
        <v>130</v>
      </c>
      <c r="CE11" s="13" t="s">
        <v>130</v>
      </c>
    </row>
    <row r="12" spans="1:84" x14ac:dyDescent="0.25">
      <c r="A12" s="16"/>
      <c r="B12" s="3" t="s">
        <v>6</v>
      </c>
      <c r="C12" s="4" t="s">
        <v>119</v>
      </c>
      <c r="D12" s="48" t="str">
        <f t="shared" si="0"/>
        <v/>
      </c>
      <c r="E12" s="38">
        <f t="shared" si="3"/>
        <v>275499.0258621067</v>
      </c>
      <c r="F12" s="48" t="str">
        <f t="shared" si="1"/>
        <v/>
      </c>
      <c r="G12" s="38">
        <f t="shared" si="4"/>
        <v>152779.19683422713</v>
      </c>
      <c r="H12" s="57" t="str">
        <f t="shared" si="5"/>
        <v/>
      </c>
      <c r="I12" s="13" t="e">
        <f t="shared" si="2"/>
        <v>#VALUE!</v>
      </c>
      <c r="K12" s="32">
        <v>58352</v>
      </c>
      <c r="L12" s="32">
        <v>37136</v>
      </c>
      <c r="M12" s="13">
        <v>65354.240000000005</v>
      </c>
      <c r="N12" s="13" t="s">
        <v>130</v>
      </c>
      <c r="O12" s="13">
        <v>40478.240000000005</v>
      </c>
      <c r="P12" s="13">
        <v>73196.748800000016</v>
      </c>
      <c r="Q12" s="13" t="s">
        <v>130</v>
      </c>
      <c r="R12" s="13">
        <v>44121.281600000009</v>
      </c>
      <c r="S12" s="13">
        <v>95155.773440000019</v>
      </c>
      <c r="T12" s="13" t="s">
        <v>130</v>
      </c>
      <c r="U12" s="13">
        <v>57357.666080000017</v>
      </c>
      <c r="V12" s="13">
        <v>118944.71680000002</v>
      </c>
      <c r="W12" s="13" t="s">
        <v>130</v>
      </c>
      <c r="X12" s="13">
        <v>65961.315992000018</v>
      </c>
      <c r="Y12" s="13" t="s">
        <v>130</v>
      </c>
      <c r="Z12" s="13">
        <v>143923.10732800001</v>
      </c>
      <c r="AA12" s="13" t="s">
        <v>130</v>
      </c>
      <c r="AB12" s="13">
        <v>79813.192350320023</v>
      </c>
      <c r="AC12" s="13">
        <v>158315.41806080003</v>
      </c>
      <c r="AD12" s="13" t="s">
        <v>130</v>
      </c>
      <c r="AE12" s="13">
        <v>87794.511585352026</v>
      </c>
      <c r="AF12" s="13">
        <v>169397.49732505606</v>
      </c>
      <c r="AG12" s="13" t="s">
        <v>130</v>
      </c>
      <c r="AH12" s="13">
        <v>93940.127396326672</v>
      </c>
      <c r="AI12" s="13">
        <v>175326.409731433</v>
      </c>
      <c r="AJ12" s="13" t="s">
        <v>130</v>
      </c>
      <c r="AK12" s="13">
        <v>97228.031855198104</v>
      </c>
      <c r="AL12" s="13">
        <v>182339.46612069031</v>
      </c>
      <c r="AM12" s="13" t="s">
        <v>130</v>
      </c>
      <c r="AN12" s="13">
        <v>101117.15312940603</v>
      </c>
      <c r="AO12" s="13">
        <v>190544.74209612136</v>
      </c>
      <c r="AP12" s="13" t="s">
        <v>130</v>
      </c>
      <c r="AQ12" s="13">
        <v>105667.42502022929</v>
      </c>
      <c r="AR12" s="13">
        <v>196261.08435900501</v>
      </c>
      <c r="AS12" s="13" t="s">
        <v>130</v>
      </c>
      <c r="AT12" s="13">
        <v>108837.44777083617</v>
      </c>
      <c r="AU12" s="13">
        <v>205485.35532387823</v>
      </c>
      <c r="AV12" s="13" t="s">
        <v>130</v>
      </c>
      <c r="AW12" s="13">
        <v>113952.80781606545</v>
      </c>
      <c r="AX12" s="13">
        <v>211649.91598359458</v>
      </c>
      <c r="AY12" s="13" t="s">
        <v>130</v>
      </c>
      <c r="AZ12" s="13">
        <v>117371.39205054742</v>
      </c>
      <c r="BA12" s="13">
        <v>217999.41346310242</v>
      </c>
      <c r="BB12" s="13" t="s">
        <v>130</v>
      </c>
      <c r="BC12" s="13">
        <v>120892.53381206385</v>
      </c>
      <c r="BD12" s="13">
        <v>223449.39879967997</v>
      </c>
      <c r="BE12" s="13" t="s">
        <v>130</v>
      </c>
      <c r="BF12" s="13">
        <v>123914.84715736544</v>
      </c>
      <c r="BG12" s="13">
        <v>227918.38677567357</v>
      </c>
      <c r="BH12" s="13" t="s">
        <v>130</v>
      </c>
      <c r="BI12" s="13">
        <v>126393.14410051276</v>
      </c>
      <c r="BJ12" s="13">
        <v>232476.75451118706</v>
      </c>
      <c r="BK12" s="13" t="s">
        <v>130</v>
      </c>
      <c r="BL12" s="13">
        <v>128921.00698252302</v>
      </c>
      <c r="BM12" s="13">
        <v>237126.2896014108</v>
      </c>
      <c r="BN12" s="13" t="s">
        <v>130</v>
      </c>
      <c r="BO12" s="13">
        <v>131499.42712217348</v>
      </c>
      <c r="BP12" s="13">
        <v>245899.96231666298</v>
      </c>
      <c r="BQ12" s="13" t="s">
        <v>130</v>
      </c>
      <c r="BR12" s="13">
        <v>136364.90592569389</v>
      </c>
      <c r="BS12" s="13">
        <v>252047.46137457952</v>
      </c>
      <c r="BT12" s="13" t="s">
        <v>130</v>
      </c>
      <c r="BU12" s="13">
        <v>139774.02857383623</v>
      </c>
      <c r="BV12" s="13">
        <v>257088.41060207112</v>
      </c>
      <c r="BW12" s="13" t="s">
        <v>130</v>
      </c>
      <c r="BX12" s="13">
        <v>142569.50914531294</v>
      </c>
      <c r="BZ12" s="13">
        <v>262230.17881411256</v>
      </c>
      <c r="CA12" s="13" t="s">
        <v>130</v>
      </c>
      <c r="CB12" s="13">
        <v>145420.89932821921</v>
      </c>
      <c r="CD12" s="13">
        <v>267474.78239039483</v>
      </c>
      <c r="CE12" s="13" t="s">
        <v>130</v>
      </c>
      <c r="CF12" s="13">
        <v>148329.31731478361</v>
      </c>
    </row>
    <row r="13" spans="1:84" x14ac:dyDescent="0.25">
      <c r="A13" s="15"/>
      <c r="B13" s="1" t="s">
        <v>7</v>
      </c>
      <c r="C13" s="5"/>
      <c r="D13" s="47" t="str">
        <f t="shared" si="0"/>
        <v/>
      </c>
      <c r="E13" s="42"/>
      <c r="F13" s="47" t="str">
        <f t="shared" si="1"/>
        <v/>
      </c>
      <c r="G13" s="42"/>
      <c r="H13" s="56">
        <f>SUM(H14:H25)</f>
        <v>0</v>
      </c>
      <c r="I13" s="13" t="e">
        <f t="shared" si="2"/>
        <v>#VALUE!</v>
      </c>
      <c r="K13" s="29"/>
      <c r="L13" s="29"/>
      <c r="N13" s="13" t="s">
        <v>130</v>
      </c>
      <c r="Q13" s="13" t="s">
        <v>130</v>
      </c>
      <c r="T13" s="13" t="s">
        <v>130</v>
      </c>
      <c r="W13" s="13" t="s">
        <v>130</v>
      </c>
      <c r="Y13" s="13" t="s">
        <v>130</v>
      </c>
      <c r="AA13" s="13" t="s">
        <v>130</v>
      </c>
      <c r="AD13" s="13" t="s">
        <v>130</v>
      </c>
      <c r="AG13" s="13" t="s">
        <v>130</v>
      </c>
      <c r="AJ13" s="13" t="s">
        <v>130</v>
      </c>
      <c r="AM13" s="13" t="s">
        <v>130</v>
      </c>
      <c r="AP13" s="13" t="s">
        <v>130</v>
      </c>
      <c r="AS13" s="13" t="s">
        <v>130</v>
      </c>
      <c r="AV13" s="13" t="s">
        <v>130</v>
      </c>
      <c r="AY13" s="13" t="s">
        <v>130</v>
      </c>
      <c r="BB13" s="13" t="s">
        <v>130</v>
      </c>
      <c r="BE13" s="13" t="s">
        <v>130</v>
      </c>
      <c r="BH13" s="13" t="s">
        <v>130</v>
      </c>
      <c r="BK13" s="13" t="s">
        <v>130</v>
      </c>
      <c r="BN13" s="13" t="s">
        <v>130</v>
      </c>
      <c r="BQ13" s="13" t="s">
        <v>130</v>
      </c>
      <c r="BT13" s="13" t="s">
        <v>130</v>
      </c>
      <c r="BW13" s="13" t="s">
        <v>130</v>
      </c>
      <c r="CA13" s="13" t="s">
        <v>130</v>
      </c>
      <c r="CE13" s="13" t="s">
        <v>130</v>
      </c>
    </row>
    <row r="14" spans="1:84" x14ac:dyDescent="0.25">
      <c r="A14" s="16"/>
      <c r="B14" s="3" t="s">
        <v>8</v>
      </c>
      <c r="C14" s="4" t="s">
        <v>119</v>
      </c>
      <c r="D14" s="48" t="str">
        <f t="shared" si="0"/>
        <v/>
      </c>
      <c r="E14" s="38">
        <f t="shared" si="3"/>
        <v>256849.77387150959</v>
      </c>
      <c r="F14" s="48" t="str">
        <f t="shared" si="1"/>
        <v/>
      </c>
      <c r="G14" s="38">
        <f t="shared" si="4"/>
        <v>133924.52591944722</v>
      </c>
      <c r="H14" s="57" t="str">
        <f t="shared" si="5"/>
        <v/>
      </c>
      <c r="I14" s="13" t="e">
        <f t="shared" si="2"/>
        <v>#VALUE!</v>
      </c>
      <c r="K14" s="30">
        <v>54402</v>
      </c>
      <c r="L14" s="30">
        <v>32553</v>
      </c>
      <c r="M14" s="13">
        <v>60930.240000000005</v>
      </c>
      <c r="N14" s="13" t="s">
        <v>130</v>
      </c>
      <c r="O14" s="13">
        <v>35482.770000000004</v>
      </c>
      <c r="P14" s="13">
        <v>68241.868800000011</v>
      </c>
      <c r="Q14" s="13" t="s">
        <v>130</v>
      </c>
      <c r="R14" s="13">
        <v>38676.219300000004</v>
      </c>
      <c r="S14" s="13">
        <v>88714.429440000022</v>
      </c>
      <c r="T14" s="13" t="s">
        <v>130</v>
      </c>
      <c r="U14" s="13">
        <v>50279.085090000008</v>
      </c>
      <c r="V14" s="13">
        <v>110893.03680000003</v>
      </c>
      <c r="W14" s="13" t="s">
        <v>130</v>
      </c>
      <c r="X14" s="13">
        <v>57820.947853500002</v>
      </c>
      <c r="Y14" s="13" t="s">
        <v>130</v>
      </c>
      <c r="Z14" s="13">
        <v>134180.57452800003</v>
      </c>
      <c r="AA14" s="13" t="s">
        <v>130</v>
      </c>
      <c r="AB14" s="13">
        <v>69963.346902734993</v>
      </c>
      <c r="AC14" s="13">
        <v>147598.63198080004</v>
      </c>
      <c r="AD14" s="13" t="s">
        <v>130</v>
      </c>
      <c r="AE14" s="13">
        <v>76959.681593008499</v>
      </c>
      <c r="AF14" s="13">
        <v>157930.53621945606</v>
      </c>
      <c r="AG14" s="13" t="s">
        <v>130</v>
      </c>
      <c r="AH14" s="13">
        <v>82346.859304519094</v>
      </c>
      <c r="AI14" s="13">
        <v>163458.10498713702</v>
      </c>
      <c r="AJ14" s="13" t="s">
        <v>130</v>
      </c>
      <c r="AK14" s="13">
        <v>85228.999380177251</v>
      </c>
      <c r="AL14" s="13">
        <v>169996.4291866225</v>
      </c>
      <c r="AM14" s="13" t="s">
        <v>130</v>
      </c>
      <c r="AN14" s="13">
        <v>88638.159355384341</v>
      </c>
      <c r="AO14" s="13">
        <v>177646.26850002049</v>
      </c>
      <c r="AP14" s="13" t="s">
        <v>130</v>
      </c>
      <c r="AQ14" s="13">
        <v>92626.876526376625</v>
      </c>
      <c r="AR14" s="13">
        <v>182975.65655502112</v>
      </c>
      <c r="AS14" s="13" t="s">
        <v>130</v>
      </c>
      <c r="AT14" s="13">
        <v>95405.682822167932</v>
      </c>
      <c r="AU14" s="13">
        <v>191575.51241310709</v>
      </c>
      <c r="AV14" s="13" t="s">
        <v>130</v>
      </c>
      <c r="AW14" s="13">
        <v>99889.749914809814</v>
      </c>
      <c r="AX14" s="13">
        <v>197322.77778550031</v>
      </c>
      <c r="AY14" s="13" t="s">
        <v>130</v>
      </c>
      <c r="AZ14" s="13">
        <v>102886.44241225411</v>
      </c>
      <c r="BA14" s="13">
        <v>203242.46111906532</v>
      </c>
      <c r="BB14" s="13" t="s">
        <v>130</v>
      </c>
      <c r="BC14" s="13">
        <v>105973.03568462173</v>
      </c>
      <c r="BD14" s="13">
        <v>208323.52264704194</v>
      </c>
      <c r="BE14" s="13" t="s">
        <v>130</v>
      </c>
      <c r="BF14" s="13">
        <v>108622.36157673727</v>
      </c>
      <c r="BG14" s="13">
        <v>212489.99309998279</v>
      </c>
      <c r="BH14" s="13" t="s">
        <v>130</v>
      </c>
      <c r="BI14" s="13">
        <v>110794.80880827202</v>
      </c>
      <c r="BJ14" s="13">
        <v>216739.79296198246</v>
      </c>
      <c r="BK14" s="13" t="s">
        <v>130</v>
      </c>
      <c r="BL14" s="13">
        <v>113010.70498443746</v>
      </c>
      <c r="BM14" s="13">
        <v>221074.5888212221</v>
      </c>
      <c r="BN14" s="13" t="s">
        <v>130</v>
      </c>
      <c r="BO14" s="13">
        <v>115270.9190841262</v>
      </c>
      <c r="BP14" s="13">
        <v>229254.3486076073</v>
      </c>
      <c r="BQ14" s="13" t="s">
        <v>130</v>
      </c>
      <c r="BR14" s="13">
        <v>119535.94309023886</v>
      </c>
      <c r="BS14" s="13">
        <v>234985.70732279748</v>
      </c>
      <c r="BT14" s="13" t="s">
        <v>130</v>
      </c>
      <c r="BU14" s="13">
        <v>122524.34166749481</v>
      </c>
      <c r="BV14" s="13">
        <v>239685.42146925343</v>
      </c>
      <c r="BW14" s="13" t="s">
        <v>130</v>
      </c>
      <c r="BX14" s="13">
        <v>124974.82850084471</v>
      </c>
      <c r="BZ14" s="13">
        <v>244479.12989863849</v>
      </c>
      <c r="CA14" s="13" t="s">
        <v>130</v>
      </c>
      <c r="CB14" s="13">
        <v>127474.32507086161</v>
      </c>
      <c r="CD14" s="13">
        <v>249368.71249661126</v>
      </c>
      <c r="CE14" s="13" t="s">
        <v>130</v>
      </c>
      <c r="CF14" s="13">
        <v>130023.81157227885</v>
      </c>
    </row>
    <row r="15" spans="1:84" x14ac:dyDescent="0.25">
      <c r="A15" s="16"/>
      <c r="B15" s="3" t="s">
        <v>9</v>
      </c>
      <c r="C15" s="4" t="s">
        <v>119</v>
      </c>
      <c r="D15" s="48" t="str">
        <f t="shared" si="0"/>
        <v/>
      </c>
      <c r="E15" s="38">
        <f t="shared" si="3"/>
        <v>482689.85481283133</v>
      </c>
      <c r="F15" s="48" t="str">
        <f t="shared" si="1"/>
        <v/>
      </c>
      <c r="G15" s="38">
        <f t="shared" si="4"/>
        <v>166018.19552586164</v>
      </c>
      <c r="H15" s="57" t="str">
        <f t="shared" si="5"/>
        <v/>
      </c>
      <c r="I15" s="13" t="e">
        <f t="shared" si="2"/>
        <v>#VALUE!</v>
      </c>
      <c r="K15" s="30">
        <v>102236</v>
      </c>
      <c r="L15" s="30">
        <v>40354</v>
      </c>
      <c r="M15" s="13">
        <v>114504.32000000001</v>
      </c>
      <c r="N15" s="13" t="s">
        <v>130</v>
      </c>
      <c r="O15" s="13">
        <v>43985.86</v>
      </c>
      <c r="P15" s="13">
        <v>128244.83840000002</v>
      </c>
      <c r="Q15" s="13" t="s">
        <v>130</v>
      </c>
      <c r="R15" s="13">
        <v>47944.587400000004</v>
      </c>
      <c r="S15" s="13">
        <v>166718.28992000004</v>
      </c>
      <c r="T15" s="13" t="s">
        <v>130</v>
      </c>
      <c r="U15" s="13">
        <v>62327.96362000001</v>
      </c>
      <c r="V15" s="13">
        <v>208397.86240000004</v>
      </c>
      <c r="W15" s="13" t="s">
        <v>130</v>
      </c>
      <c r="X15" s="13">
        <v>71677.158163</v>
      </c>
      <c r="Y15" s="13" t="s">
        <v>130</v>
      </c>
      <c r="Z15" s="13">
        <v>252161.41350400005</v>
      </c>
      <c r="AA15" s="13" t="s">
        <v>130</v>
      </c>
      <c r="AB15" s="13">
        <v>86729.361377230001</v>
      </c>
      <c r="AC15" s="13">
        <v>277377.55485440011</v>
      </c>
      <c r="AD15" s="13" t="s">
        <v>130</v>
      </c>
      <c r="AE15" s="13">
        <v>95402.29751495301</v>
      </c>
      <c r="AF15" s="13">
        <v>296793.98369420815</v>
      </c>
      <c r="AG15" s="13" t="s">
        <v>130</v>
      </c>
      <c r="AH15" s="13">
        <v>102080.45834099973</v>
      </c>
      <c r="AI15" s="13">
        <v>307181.77312350541</v>
      </c>
      <c r="AJ15" s="13" t="s">
        <v>130</v>
      </c>
      <c r="AK15" s="13">
        <v>105653.27438293472</v>
      </c>
      <c r="AL15" s="13">
        <v>319469.04404844565</v>
      </c>
      <c r="AM15" s="13" t="s">
        <v>130</v>
      </c>
      <c r="AN15" s="13">
        <v>109879.40535825212</v>
      </c>
      <c r="AO15" s="13">
        <v>333845.15103062568</v>
      </c>
      <c r="AP15" s="13" t="s">
        <v>130</v>
      </c>
      <c r="AQ15" s="13">
        <v>114823.97859937345</v>
      </c>
      <c r="AR15" s="13">
        <v>343860.50556154444</v>
      </c>
      <c r="AS15" s="13" t="s">
        <v>130</v>
      </c>
      <c r="AT15" s="13">
        <v>118268.69795735466</v>
      </c>
      <c r="AU15" s="13">
        <v>360021.949322937</v>
      </c>
      <c r="AV15" s="13" t="s">
        <v>130</v>
      </c>
      <c r="AW15" s="13">
        <v>123827.32676135031</v>
      </c>
      <c r="AX15" s="13">
        <v>370822.60780262511</v>
      </c>
      <c r="AY15" s="13" t="s">
        <v>130</v>
      </c>
      <c r="AZ15" s="13">
        <v>127542.14656419083</v>
      </c>
      <c r="BA15" s="13">
        <v>381947.28603670385</v>
      </c>
      <c r="BB15" s="13" t="s">
        <v>130</v>
      </c>
      <c r="BC15" s="13">
        <v>131368.41096111655</v>
      </c>
      <c r="BD15" s="13">
        <v>391495.96818762139</v>
      </c>
      <c r="BE15" s="13" t="s">
        <v>130</v>
      </c>
      <c r="BF15" s="13">
        <v>134652.62123514444</v>
      </c>
      <c r="BG15" s="13">
        <v>399325.8875513738</v>
      </c>
      <c r="BH15" s="13" t="s">
        <v>130</v>
      </c>
      <c r="BI15" s="13">
        <v>137345.67365984732</v>
      </c>
      <c r="BJ15" s="13">
        <v>407312.40530240128</v>
      </c>
      <c r="BK15" s="13" t="s">
        <v>130</v>
      </c>
      <c r="BL15" s="13">
        <v>140092.58713304426</v>
      </c>
      <c r="BM15" s="13">
        <v>415458.65340844932</v>
      </c>
      <c r="BN15" s="13" t="s">
        <v>130</v>
      </c>
      <c r="BO15" s="13">
        <v>142894.43887570515</v>
      </c>
      <c r="BP15" s="13">
        <v>430830.62358456192</v>
      </c>
      <c r="BQ15" s="13" t="s">
        <v>130</v>
      </c>
      <c r="BR15" s="13">
        <v>148181.53311410622</v>
      </c>
      <c r="BS15" s="13">
        <v>441601.38917417591</v>
      </c>
      <c r="BT15" s="13" t="s">
        <v>130</v>
      </c>
      <c r="BU15" s="13">
        <v>151886.07144195886</v>
      </c>
      <c r="BV15" s="13">
        <v>450433.41695765941</v>
      </c>
      <c r="BW15" s="13" t="s">
        <v>130</v>
      </c>
      <c r="BX15" s="13">
        <v>154923.79287079803</v>
      </c>
      <c r="BZ15" s="13">
        <v>459442.08529681258</v>
      </c>
      <c r="CA15" s="13" t="s">
        <v>130</v>
      </c>
      <c r="CB15" s="13">
        <v>158022.268728214</v>
      </c>
      <c r="CD15" s="13">
        <v>468630.92700274882</v>
      </c>
      <c r="CE15" s="13" t="s">
        <v>130</v>
      </c>
      <c r="CF15" s="13">
        <v>161182.71410277829</v>
      </c>
    </row>
    <row r="16" spans="1:84" x14ac:dyDescent="0.25">
      <c r="A16" s="16"/>
      <c r="B16" s="3" t="s">
        <v>10</v>
      </c>
      <c r="C16" s="4" t="s">
        <v>120</v>
      </c>
      <c r="D16" s="48" t="str">
        <f t="shared" si="0"/>
        <v/>
      </c>
      <c r="E16" s="38">
        <f t="shared" si="3"/>
        <v>53799.5509956592</v>
      </c>
      <c r="F16" s="48" t="str">
        <f t="shared" si="1"/>
        <v/>
      </c>
      <c r="G16" s="38">
        <f t="shared" si="4"/>
        <v>28255.265075869025</v>
      </c>
      <c r="H16" s="57" t="str">
        <f t="shared" si="5"/>
        <v/>
      </c>
      <c r="I16" s="13" t="e">
        <f t="shared" si="2"/>
        <v>#VALUE!</v>
      </c>
      <c r="K16" s="30">
        <v>11395</v>
      </c>
      <c r="L16" s="30">
        <v>6868</v>
      </c>
      <c r="M16" s="13">
        <v>12762.400000000001</v>
      </c>
      <c r="N16" s="13" t="s">
        <v>130</v>
      </c>
      <c r="O16" s="13">
        <v>7486.1200000000008</v>
      </c>
      <c r="P16" s="13">
        <v>14293.888000000003</v>
      </c>
      <c r="Q16" s="13" t="s">
        <v>130</v>
      </c>
      <c r="R16" s="13">
        <v>8159.8708000000015</v>
      </c>
      <c r="S16" s="13">
        <v>18582.054400000005</v>
      </c>
      <c r="T16" s="13" t="s">
        <v>130</v>
      </c>
      <c r="U16" s="13">
        <v>10607.832040000003</v>
      </c>
      <c r="V16" s="13">
        <v>23227.568000000007</v>
      </c>
      <c r="W16" s="13" t="s">
        <v>130</v>
      </c>
      <c r="X16" s="13">
        <v>12199.006846000002</v>
      </c>
      <c r="Y16" s="13" t="s">
        <v>130</v>
      </c>
      <c r="Z16" s="13">
        <v>28105.357280000007</v>
      </c>
      <c r="AA16" s="13" t="s">
        <v>130</v>
      </c>
      <c r="AB16" s="13">
        <v>14760.798283660002</v>
      </c>
      <c r="AC16" s="13">
        <v>30915.89300800001</v>
      </c>
      <c r="AD16" s="13" t="s">
        <v>130</v>
      </c>
      <c r="AE16" s="13">
        <v>16236.878112026005</v>
      </c>
      <c r="AF16" s="13">
        <v>33080.005518560014</v>
      </c>
      <c r="AG16" s="13" t="s">
        <v>130</v>
      </c>
      <c r="AH16" s="13">
        <v>17373.459579867827</v>
      </c>
      <c r="AI16" s="13">
        <v>34237.80571170961</v>
      </c>
      <c r="AJ16" s="13" t="s">
        <v>130</v>
      </c>
      <c r="AK16" s="13">
        <v>17981.530665163202</v>
      </c>
      <c r="AL16" s="13">
        <v>35607.317940177993</v>
      </c>
      <c r="AM16" s="13" t="s">
        <v>130</v>
      </c>
      <c r="AN16" s="13">
        <v>18700.791891769732</v>
      </c>
      <c r="AO16" s="13">
        <v>37209.647247485998</v>
      </c>
      <c r="AP16" s="13" t="s">
        <v>130</v>
      </c>
      <c r="AQ16" s="13">
        <v>19542.327526899368</v>
      </c>
      <c r="AR16" s="13">
        <v>38325.93666491058</v>
      </c>
      <c r="AS16" s="13" t="s">
        <v>130</v>
      </c>
      <c r="AT16" s="13">
        <v>20128.597352706351</v>
      </c>
      <c r="AU16" s="13">
        <v>40127.255688161371</v>
      </c>
      <c r="AV16" s="13" t="s">
        <v>130</v>
      </c>
      <c r="AW16" s="13">
        <v>21074.641428283547</v>
      </c>
      <c r="AX16" s="13">
        <v>41331.073358806214</v>
      </c>
      <c r="AY16" s="13" t="s">
        <v>130</v>
      </c>
      <c r="AZ16" s="13">
        <v>21706.880671132054</v>
      </c>
      <c r="BA16" s="13">
        <v>42571.005559570403</v>
      </c>
      <c r="BB16" s="13" t="s">
        <v>130</v>
      </c>
      <c r="BC16" s="13">
        <v>22358.087091266018</v>
      </c>
      <c r="BD16" s="13">
        <v>43635.280698559662</v>
      </c>
      <c r="BE16" s="13" t="s">
        <v>130</v>
      </c>
      <c r="BF16" s="13">
        <v>22917.039268547665</v>
      </c>
      <c r="BG16" s="13">
        <v>44507.986312530855</v>
      </c>
      <c r="BH16" s="13" t="s">
        <v>130</v>
      </c>
      <c r="BI16" s="13">
        <v>23375.38005391862</v>
      </c>
      <c r="BJ16" s="13">
        <v>45398.146038781473</v>
      </c>
      <c r="BK16" s="13" t="s">
        <v>130</v>
      </c>
      <c r="BL16" s="13">
        <v>23842.887654996994</v>
      </c>
      <c r="BM16" s="13">
        <v>46306.108959557103</v>
      </c>
      <c r="BN16" s="13" t="s">
        <v>130</v>
      </c>
      <c r="BO16" s="13">
        <v>24319.745408096933</v>
      </c>
      <c r="BP16" s="13">
        <v>48019.434991060712</v>
      </c>
      <c r="BQ16" s="13" t="s">
        <v>130</v>
      </c>
      <c r="BR16" s="13">
        <v>25219.575988196517</v>
      </c>
      <c r="BS16" s="13">
        <v>49219.920865837223</v>
      </c>
      <c r="BT16" s="13" t="s">
        <v>130</v>
      </c>
      <c r="BU16" s="13">
        <v>25850.065387901428</v>
      </c>
      <c r="BV16" s="13">
        <v>50204.319283153971</v>
      </c>
      <c r="BW16" s="13" t="s">
        <v>130</v>
      </c>
      <c r="BX16" s="13">
        <v>26367.066695659458</v>
      </c>
      <c r="BZ16" s="13">
        <v>51208.405668817053</v>
      </c>
      <c r="CA16" s="13" t="s">
        <v>130</v>
      </c>
      <c r="CB16" s="13">
        <v>26894.408029572649</v>
      </c>
      <c r="CD16" s="13">
        <v>52232.573782193394</v>
      </c>
      <c r="CE16" s="13" t="s">
        <v>130</v>
      </c>
      <c r="CF16" s="13">
        <v>27432.296190164103</v>
      </c>
    </row>
    <row r="17" spans="1:84" x14ac:dyDescent="0.25">
      <c r="A17" s="16"/>
      <c r="B17" s="3" t="s">
        <v>11</v>
      </c>
      <c r="C17" s="4" t="s">
        <v>120</v>
      </c>
      <c r="D17" s="48" t="str">
        <f t="shared" si="0"/>
        <v/>
      </c>
      <c r="E17" s="38">
        <f t="shared" si="3"/>
        <v>103609.57846421596</v>
      </c>
      <c r="F17" s="48" t="str">
        <f t="shared" si="1"/>
        <v/>
      </c>
      <c r="G17" s="38">
        <f t="shared" si="4"/>
        <v>32529.758438394903</v>
      </c>
      <c r="H17" s="57" t="str">
        <f t="shared" si="5"/>
        <v/>
      </c>
      <c r="I17" s="13" t="e">
        <f t="shared" si="2"/>
        <v>#VALUE!</v>
      </c>
      <c r="K17" s="30">
        <v>21945</v>
      </c>
      <c r="L17" s="30">
        <v>7907</v>
      </c>
      <c r="M17" s="13">
        <v>24578.400000000001</v>
      </c>
      <c r="N17" s="13" t="s">
        <v>130</v>
      </c>
      <c r="O17" s="13">
        <v>8618.630000000001</v>
      </c>
      <c r="P17" s="13">
        <v>27527.808000000005</v>
      </c>
      <c r="Q17" s="13" t="s">
        <v>130</v>
      </c>
      <c r="R17" s="13">
        <v>9394.306700000001</v>
      </c>
      <c r="S17" s="13">
        <v>35786.150400000006</v>
      </c>
      <c r="T17" s="13" t="s">
        <v>130</v>
      </c>
      <c r="U17" s="13">
        <v>12212.598710000002</v>
      </c>
      <c r="V17" s="13">
        <v>44732.688000000009</v>
      </c>
      <c r="W17" s="13" t="s">
        <v>130</v>
      </c>
      <c r="X17" s="13">
        <v>14044.488516500001</v>
      </c>
      <c r="Y17" s="13" t="s">
        <v>130</v>
      </c>
      <c r="Z17" s="13">
        <v>54126.552480000013</v>
      </c>
      <c r="AA17" s="13" t="s">
        <v>130</v>
      </c>
      <c r="AB17" s="13">
        <v>16993.831104965</v>
      </c>
      <c r="AC17" s="13">
        <v>59539.207728000016</v>
      </c>
      <c r="AD17" s="13" t="s">
        <v>130</v>
      </c>
      <c r="AE17" s="13">
        <v>18693.214215461503</v>
      </c>
      <c r="AF17" s="13">
        <v>63706.95226896002</v>
      </c>
      <c r="AG17" s="13" t="s">
        <v>130</v>
      </c>
      <c r="AH17" s="13">
        <v>20001.739210543808</v>
      </c>
      <c r="AI17" s="13">
        <v>65936.695598373612</v>
      </c>
      <c r="AJ17" s="13" t="s">
        <v>130</v>
      </c>
      <c r="AK17" s="13">
        <v>20701.80008291284</v>
      </c>
      <c r="AL17" s="13">
        <v>68574.163422308557</v>
      </c>
      <c r="AM17" s="13" t="s">
        <v>130</v>
      </c>
      <c r="AN17" s="13">
        <v>21529.872086229352</v>
      </c>
      <c r="AO17" s="13">
        <v>71660.00077631243</v>
      </c>
      <c r="AP17" s="13" t="s">
        <v>130</v>
      </c>
      <c r="AQ17" s="13">
        <v>22498.71633010967</v>
      </c>
      <c r="AR17" s="13">
        <v>73809.800799601799</v>
      </c>
      <c r="AS17" s="13" t="s">
        <v>130</v>
      </c>
      <c r="AT17" s="13">
        <v>23173.677820012959</v>
      </c>
      <c r="AU17" s="13">
        <v>77278.861437183077</v>
      </c>
      <c r="AV17" s="13" t="s">
        <v>130</v>
      </c>
      <c r="AW17" s="13">
        <v>24262.840677553566</v>
      </c>
      <c r="AX17" s="13">
        <v>79597.227280298568</v>
      </c>
      <c r="AY17" s="13" t="s">
        <v>130</v>
      </c>
      <c r="AZ17" s="13">
        <v>24990.725897880173</v>
      </c>
      <c r="BA17" s="13">
        <v>81985.144098707533</v>
      </c>
      <c r="BB17" s="13" t="s">
        <v>130</v>
      </c>
      <c r="BC17" s="13">
        <v>25740.44767481658</v>
      </c>
      <c r="BD17" s="13">
        <v>84034.772701175214</v>
      </c>
      <c r="BE17" s="13" t="s">
        <v>130</v>
      </c>
      <c r="BF17" s="13">
        <v>26383.958866686993</v>
      </c>
      <c r="BG17" s="13">
        <v>85715.468155198716</v>
      </c>
      <c r="BH17" s="13" t="s">
        <v>130</v>
      </c>
      <c r="BI17" s="13">
        <v>26911.638044020732</v>
      </c>
      <c r="BJ17" s="13">
        <v>87429.777518302697</v>
      </c>
      <c r="BK17" s="13" t="s">
        <v>130</v>
      </c>
      <c r="BL17" s="13">
        <v>27449.870804901147</v>
      </c>
      <c r="BM17" s="13">
        <v>89178.373068668749</v>
      </c>
      <c r="BN17" s="13" t="s">
        <v>130</v>
      </c>
      <c r="BO17" s="13">
        <v>27998.868220999171</v>
      </c>
      <c r="BP17" s="13">
        <v>92477.972872209488</v>
      </c>
      <c r="BQ17" s="13" t="s">
        <v>130</v>
      </c>
      <c r="BR17" s="13">
        <v>29034.826345176138</v>
      </c>
      <c r="BS17" s="13">
        <v>94789.922194014711</v>
      </c>
      <c r="BT17" s="13" t="s">
        <v>130</v>
      </c>
      <c r="BU17" s="13">
        <v>29760.697003805537</v>
      </c>
      <c r="BV17" s="13">
        <v>96685.720637895007</v>
      </c>
      <c r="BW17" s="13" t="s">
        <v>130</v>
      </c>
      <c r="BX17" s="13">
        <v>30355.910943881649</v>
      </c>
      <c r="BZ17" s="13">
        <v>98619.435050652915</v>
      </c>
      <c r="CA17" s="13" t="s">
        <v>130</v>
      </c>
      <c r="CB17" s="13">
        <v>30963.029162759281</v>
      </c>
      <c r="CD17" s="13">
        <v>100591.82375166597</v>
      </c>
      <c r="CE17" s="13" t="s">
        <v>130</v>
      </c>
      <c r="CF17" s="13">
        <v>31582.289746014467</v>
      </c>
    </row>
    <row r="18" spans="1:84" x14ac:dyDescent="0.25">
      <c r="A18" s="16"/>
      <c r="B18" s="3" t="s">
        <v>12</v>
      </c>
      <c r="C18" s="4" t="s">
        <v>120</v>
      </c>
      <c r="D18" s="48" t="str">
        <f t="shared" si="0"/>
        <v/>
      </c>
      <c r="E18" s="38">
        <f t="shared" si="3"/>
        <v>40192.679036950125</v>
      </c>
      <c r="F18" s="48" t="str">
        <f t="shared" si="1"/>
        <v/>
      </c>
      <c r="G18" s="38">
        <f t="shared" si="4"/>
        <v>21631.651684466982</v>
      </c>
      <c r="H18" s="57" t="str">
        <f t="shared" si="5"/>
        <v/>
      </c>
      <c r="I18" s="13" t="e">
        <f t="shared" si="2"/>
        <v>#VALUE!</v>
      </c>
      <c r="K18" s="30">
        <v>8513</v>
      </c>
      <c r="L18" s="30">
        <v>5258</v>
      </c>
      <c r="M18" s="13">
        <v>9534.5600000000013</v>
      </c>
      <c r="N18" s="13" t="s">
        <v>130</v>
      </c>
      <c r="O18" s="13">
        <v>5731.22</v>
      </c>
      <c r="P18" s="13">
        <v>10678.707200000003</v>
      </c>
      <c r="Q18" s="13" t="s">
        <v>130</v>
      </c>
      <c r="R18" s="13">
        <v>6247.0298000000012</v>
      </c>
      <c r="S18" s="13">
        <v>13882.319360000003</v>
      </c>
      <c r="T18" s="13" t="s">
        <v>130</v>
      </c>
      <c r="U18" s="13">
        <v>8121.1387400000021</v>
      </c>
      <c r="V18" s="13">
        <v>17352.899200000003</v>
      </c>
      <c r="W18" s="13" t="s">
        <v>130</v>
      </c>
      <c r="X18" s="13">
        <v>9339.3095510000021</v>
      </c>
      <c r="Y18" s="13" t="s">
        <v>130</v>
      </c>
      <c r="Z18" s="13">
        <v>20997.008032000005</v>
      </c>
      <c r="AA18" s="13" t="s">
        <v>130</v>
      </c>
      <c r="AB18" s="13">
        <v>11300.564556710002</v>
      </c>
      <c r="AC18" s="13">
        <v>23096.708835200006</v>
      </c>
      <c r="AD18" s="13" t="s">
        <v>130</v>
      </c>
      <c r="AE18" s="13">
        <v>12430.621012381003</v>
      </c>
      <c r="AF18" s="13">
        <v>24713.478453664007</v>
      </c>
      <c r="AG18" s="13" t="s">
        <v>130</v>
      </c>
      <c r="AH18" s="13">
        <v>13300.764483247674</v>
      </c>
      <c r="AI18" s="13">
        <v>25578.450199542247</v>
      </c>
      <c r="AJ18" s="13" t="s">
        <v>130</v>
      </c>
      <c r="AK18" s="13">
        <v>13766.291240161341</v>
      </c>
      <c r="AL18" s="13">
        <v>26601.588207523939</v>
      </c>
      <c r="AM18" s="13" t="s">
        <v>130</v>
      </c>
      <c r="AN18" s="13">
        <v>14316.942889767795</v>
      </c>
      <c r="AO18" s="13">
        <v>27798.659676862513</v>
      </c>
      <c r="AP18" s="13" t="s">
        <v>130</v>
      </c>
      <c r="AQ18" s="13">
        <v>14961.205319807344</v>
      </c>
      <c r="AR18" s="13">
        <v>28632.619467168388</v>
      </c>
      <c r="AS18" s="13" t="s">
        <v>130</v>
      </c>
      <c r="AT18" s="13">
        <v>15410.041479401565</v>
      </c>
      <c r="AU18" s="13">
        <v>29978.352582125299</v>
      </c>
      <c r="AV18" s="13" t="s">
        <v>130</v>
      </c>
      <c r="AW18" s="13">
        <v>16134.313428933438</v>
      </c>
      <c r="AX18" s="13">
        <v>30877.703159589058</v>
      </c>
      <c r="AY18" s="13" t="s">
        <v>130</v>
      </c>
      <c r="AZ18" s="13">
        <v>16618.342831801441</v>
      </c>
      <c r="BA18" s="13">
        <v>31804.034254376733</v>
      </c>
      <c r="BB18" s="13" t="s">
        <v>130</v>
      </c>
      <c r="BC18" s="13">
        <v>17116.893116755484</v>
      </c>
      <c r="BD18" s="13">
        <v>32599.135110736148</v>
      </c>
      <c r="BE18" s="13" t="s">
        <v>130</v>
      </c>
      <c r="BF18" s="13">
        <v>17544.815444674368</v>
      </c>
      <c r="BG18" s="13">
        <v>33251.11781295087</v>
      </c>
      <c r="BH18" s="13" t="s">
        <v>130</v>
      </c>
      <c r="BI18" s="13">
        <v>17895.711753567855</v>
      </c>
      <c r="BJ18" s="13">
        <v>33916.140169209888</v>
      </c>
      <c r="BK18" s="13" t="s">
        <v>130</v>
      </c>
      <c r="BL18" s="13">
        <v>18253.625988639214</v>
      </c>
      <c r="BM18" s="13">
        <v>34594.462972594083</v>
      </c>
      <c r="BN18" s="13" t="s">
        <v>130</v>
      </c>
      <c r="BO18" s="13">
        <v>18618.698508411999</v>
      </c>
      <c r="BP18" s="13">
        <v>35874.458102580058</v>
      </c>
      <c r="BQ18" s="13" t="s">
        <v>130</v>
      </c>
      <c r="BR18" s="13">
        <v>19307.590353223241</v>
      </c>
      <c r="BS18" s="13">
        <v>36771.319555144553</v>
      </c>
      <c r="BT18" s="13" t="s">
        <v>130</v>
      </c>
      <c r="BU18" s="13">
        <v>19790.280112053821</v>
      </c>
      <c r="BV18" s="13">
        <v>37506.745946247443</v>
      </c>
      <c r="BW18" s="13" t="s">
        <v>130</v>
      </c>
      <c r="BX18" s="13">
        <v>20186.085714294899</v>
      </c>
      <c r="BZ18" s="13">
        <v>38256.880865172396</v>
      </c>
      <c r="CA18" s="13" t="s">
        <v>130</v>
      </c>
      <c r="CB18" s="13">
        <v>20589.807428580796</v>
      </c>
      <c r="CD18" s="13">
        <v>39022.018482475847</v>
      </c>
      <c r="CE18" s="13" t="s">
        <v>130</v>
      </c>
      <c r="CF18" s="13">
        <v>21001.603577152411</v>
      </c>
    </row>
    <row r="19" spans="1:84" x14ac:dyDescent="0.25">
      <c r="A19" s="16"/>
      <c r="B19" s="3" t="s">
        <v>13</v>
      </c>
      <c r="C19" s="4" t="s">
        <v>120</v>
      </c>
      <c r="D19" s="48" t="str">
        <f t="shared" si="0"/>
        <v/>
      </c>
      <c r="E19" s="38">
        <f t="shared" si="3"/>
        <v>73072.018495815486</v>
      </c>
      <c r="F19" s="48" t="str">
        <f t="shared" si="1"/>
        <v/>
      </c>
      <c r="G19" s="38">
        <f t="shared" si="4"/>
        <v>28255.265075869025</v>
      </c>
      <c r="H19" s="57" t="str">
        <f t="shared" si="5"/>
        <v/>
      </c>
      <c r="I19" s="13" t="e">
        <f t="shared" si="2"/>
        <v>#VALUE!</v>
      </c>
      <c r="K19" s="30">
        <v>15477</v>
      </c>
      <c r="L19" s="30">
        <v>6868</v>
      </c>
      <c r="M19" s="13">
        <v>17334.240000000002</v>
      </c>
      <c r="N19" s="13" t="s">
        <v>130</v>
      </c>
      <c r="O19" s="13">
        <v>7486.1200000000008</v>
      </c>
      <c r="P19" s="13">
        <v>19414.348800000003</v>
      </c>
      <c r="Q19" s="13" t="s">
        <v>130</v>
      </c>
      <c r="R19" s="13">
        <v>8159.8708000000015</v>
      </c>
      <c r="S19" s="13">
        <v>25238.653440000006</v>
      </c>
      <c r="T19" s="13" t="s">
        <v>130</v>
      </c>
      <c r="U19" s="13">
        <v>10607.832040000003</v>
      </c>
      <c r="V19" s="13">
        <v>31548.316800000008</v>
      </c>
      <c r="W19" s="13" t="s">
        <v>130</v>
      </c>
      <c r="X19" s="13">
        <v>12199.006846000002</v>
      </c>
      <c r="Y19" s="13" t="s">
        <v>130</v>
      </c>
      <c r="Z19" s="13">
        <v>38173.463328000005</v>
      </c>
      <c r="AA19" s="13" t="s">
        <v>130</v>
      </c>
      <c r="AB19" s="13">
        <v>14760.798283660002</v>
      </c>
      <c r="AC19" s="13">
        <v>41990.809660800012</v>
      </c>
      <c r="AD19" s="13" t="s">
        <v>130</v>
      </c>
      <c r="AE19" s="13">
        <v>16236.878112026005</v>
      </c>
      <c r="AF19" s="13">
        <v>44930.166337056013</v>
      </c>
      <c r="AG19" s="13" t="s">
        <v>130</v>
      </c>
      <c r="AH19" s="13">
        <v>17373.459579867827</v>
      </c>
      <c r="AI19" s="13">
        <v>46502.722158852972</v>
      </c>
      <c r="AJ19" s="13" t="s">
        <v>130</v>
      </c>
      <c r="AK19" s="13">
        <v>17981.530665163202</v>
      </c>
      <c r="AL19" s="13">
        <v>48362.831045207095</v>
      </c>
      <c r="AM19" s="13" t="s">
        <v>130</v>
      </c>
      <c r="AN19" s="13">
        <v>18700.791891769732</v>
      </c>
      <c r="AO19" s="13">
        <v>50539.158442241409</v>
      </c>
      <c r="AP19" s="13" t="s">
        <v>130</v>
      </c>
      <c r="AQ19" s="13">
        <v>19542.327526899368</v>
      </c>
      <c r="AR19" s="13">
        <v>52055.333195508654</v>
      </c>
      <c r="AS19" s="13" t="s">
        <v>130</v>
      </c>
      <c r="AT19" s="13">
        <v>20128.597352706351</v>
      </c>
      <c r="AU19" s="13">
        <v>54501.933855697556</v>
      </c>
      <c r="AV19" s="13" t="s">
        <v>130</v>
      </c>
      <c r="AW19" s="13">
        <v>21074.641428283547</v>
      </c>
      <c r="AX19" s="13">
        <v>56136.991871368482</v>
      </c>
      <c r="AY19" s="13" t="s">
        <v>130</v>
      </c>
      <c r="AZ19" s="13">
        <v>21706.880671132054</v>
      </c>
      <c r="BA19" s="13">
        <v>57821.101627509539</v>
      </c>
      <c r="BB19" s="13" t="s">
        <v>130</v>
      </c>
      <c r="BC19" s="13">
        <v>22358.087091266018</v>
      </c>
      <c r="BD19" s="13">
        <v>59266.629168197273</v>
      </c>
      <c r="BE19" s="13" t="s">
        <v>130</v>
      </c>
      <c r="BF19" s="13">
        <v>22917.039268547665</v>
      </c>
      <c r="BG19" s="13">
        <v>60451.961751561219</v>
      </c>
      <c r="BH19" s="13" t="s">
        <v>130</v>
      </c>
      <c r="BI19" s="13">
        <v>23375.38005391862</v>
      </c>
      <c r="BJ19" s="13">
        <v>61661.000986592444</v>
      </c>
      <c r="BK19" s="13" t="s">
        <v>130</v>
      </c>
      <c r="BL19" s="13">
        <v>23842.887654996994</v>
      </c>
      <c r="BM19" s="13">
        <v>62894.221006324296</v>
      </c>
      <c r="BN19" s="13" t="s">
        <v>130</v>
      </c>
      <c r="BO19" s="13">
        <v>24319.745408096933</v>
      </c>
      <c r="BP19" s="13">
        <v>65221.307183558289</v>
      </c>
      <c r="BQ19" s="13" t="s">
        <v>130</v>
      </c>
      <c r="BR19" s="13">
        <v>25219.575988196517</v>
      </c>
      <c r="BS19" s="13">
        <v>66851.839863147237</v>
      </c>
      <c r="BT19" s="13" t="s">
        <v>130</v>
      </c>
      <c r="BU19" s="13">
        <v>25850.065387901428</v>
      </c>
      <c r="BV19" s="13">
        <v>68188.876660410184</v>
      </c>
      <c r="BW19" s="13" t="s">
        <v>130</v>
      </c>
      <c r="BX19" s="13">
        <v>26367.066695659458</v>
      </c>
      <c r="BZ19" s="13">
        <v>69552.654193618393</v>
      </c>
      <c r="CA19" s="13" t="s">
        <v>130</v>
      </c>
      <c r="CB19" s="13">
        <v>26894.408029572649</v>
      </c>
      <c r="CD19" s="13">
        <v>70943.707277490757</v>
      </c>
      <c r="CE19" s="13" t="s">
        <v>130</v>
      </c>
      <c r="CF19" s="13">
        <v>27432.296190164103</v>
      </c>
    </row>
    <row r="20" spans="1:84" x14ac:dyDescent="0.25">
      <c r="A20" s="16"/>
      <c r="B20" s="3" t="s">
        <v>14</v>
      </c>
      <c r="C20" s="4" t="s">
        <v>120</v>
      </c>
      <c r="D20" s="48" t="str">
        <f t="shared" si="0"/>
        <v/>
      </c>
      <c r="E20" s="38">
        <f t="shared" si="3"/>
        <v>24107.109028857907</v>
      </c>
      <c r="F20" s="48" t="str">
        <f t="shared" si="1"/>
        <v/>
      </c>
      <c r="G20" s="38">
        <f t="shared" si="4"/>
        <v>19282.531655590865</v>
      </c>
      <c r="H20" s="57" t="str">
        <f t="shared" si="5"/>
        <v/>
      </c>
      <c r="I20" s="13" t="e">
        <f t="shared" si="2"/>
        <v>#VALUE!</v>
      </c>
      <c r="K20" s="30">
        <v>5106</v>
      </c>
      <c r="L20" s="30">
        <v>4687</v>
      </c>
      <c r="M20" s="13">
        <v>5718.72</v>
      </c>
      <c r="N20" s="13" t="s">
        <v>130</v>
      </c>
      <c r="O20" s="13">
        <v>5108.83</v>
      </c>
      <c r="P20" s="13">
        <v>6404.9664000000012</v>
      </c>
      <c r="Q20" s="13" t="s">
        <v>130</v>
      </c>
      <c r="R20" s="13">
        <v>5568.6247000000003</v>
      </c>
      <c r="S20" s="13">
        <v>8326.4563200000011</v>
      </c>
      <c r="T20" s="13" t="s">
        <v>130</v>
      </c>
      <c r="U20" s="13">
        <v>7239.2121100000004</v>
      </c>
      <c r="V20" s="13">
        <v>10408.070400000001</v>
      </c>
      <c r="W20" s="13" t="s">
        <v>130</v>
      </c>
      <c r="X20" s="13">
        <v>8325.0939264999997</v>
      </c>
      <c r="Y20" s="13" t="s">
        <v>130</v>
      </c>
      <c r="Z20" s="13">
        <v>12593.765184</v>
      </c>
      <c r="AA20" s="13" t="s">
        <v>130</v>
      </c>
      <c r="AB20" s="13">
        <v>10073.363651064999</v>
      </c>
      <c r="AC20" s="13">
        <v>13853.1417024</v>
      </c>
      <c r="AD20" s="13" t="s">
        <v>130</v>
      </c>
      <c r="AE20" s="13">
        <v>11080.7000161715</v>
      </c>
      <c r="AF20" s="13">
        <v>14822.861621568001</v>
      </c>
      <c r="AG20" s="13" t="s">
        <v>130</v>
      </c>
      <c r="AH20" s="13">
        <v>11856.349017303506</v>
      </c>
      <c r="AI20" s="13">
        <v>15341.661778322879</v>
      </c>
      <c r="AJ20" s="13" t="s">
        <v>130</v>
      </c>
      <c r="AK20" s="13">
        <v>12271.321232909128</v>
      </c>
      <c r="AL20" s="13">
        <v>15955.328249455795</v>
      </c>
      <c r="AM20" s="13" t="s">
        <v>130</v>
      </c>
      <c r="AN20" s="13">
        <v>12762.174082225492</v>
      </c>
      <c r="AO20" s="13">
        <v>16673.318020681305</v>
      </c>
      <c r="AP20" s="13" t="s">
        <v>130</v>
      </c>
      <c r="AQ20" s="13">
        <v>13336.471915925638</v>
      </c>
      <c r="AR20" s="13">
        <v>17173.517561301745</v>
      </c>
      <c r="AS20" s="13" t="s">
        <v>130</v>
      </c>
      <c r="AT20" s="13">
        <v>13736.566073403408</v>
      </c>
      <c r="AU20" s="13">
        <v>17980.672886682925</v>
      </c>
      <c r="AV20" s="13" t="s">
        <v>130</v>
      </c>
      <c r="AW20" s="13">
        <v>14382.184678853368</v>
      </c>
      <c r="AX20" s="13">
        <v>18520.093073283413</v>
      </c>
      <c r="AY20" s="13" t="s">
        <v>130</v>
      </c>
      <c r="AZ20" s="13">
        <v>14813.650219218969</v>
      </c>
      <c r="BA20" s="13">
        <v>19075.695865481917</v>
      </c>
      <c r="BB20" s="13" t="s">
        <v>130</v>
      </c>
      <c r="BC20" s="13">
        <v>15258.059725795538</v>
      </c>
      <c r="BD20" s="13">
        <v>19552.588262118963</v>
      </c>
      <c r="BE20" s="13" t="s">
        <v>130</v>
      </c>
      <c r="BF20" s="13">
        <v>15639.511218940424</v>
      </c>
      <c r="BG20" s="13">
        <v>19943.640027361344</v>
      </c>
      <c r="BH20" s="13" t="s">
        <v>130</v>
      </c>
      <c r="BI20" s="13">
        <v>15952.301443319233</v>
      </c>
      <c r="BJ20" s="13">
        <v>20342.512827908569</v>
      </c>
      <c r="BK20" s="13" t="s">
        <v>130</v>
      </c>
      <c r="BL20" s="13">
        <v>16271.347472185618</v>
      </c>
      <c r="BM20" s="13">
        <v>20749.363084466742</v>
      </c>
      <c r="BN20" s="13" t="s">
        <v>130</v>
      </c>
      <c r="BO20" s="13">
        <v>16596.774421629332</v>
      </c>
      <c r="BP20" s="13">
        <v>21517.089518592009</v>
      </c>
      <c r="BQ20" s="13" t="s">
        <v>130</v>
      </c>
      <c r="BR20" s="13">
        <v>17210.855075229618</v>
      </c>
      <c r="BS20" s="13">
        <v>22055.016756556808</v>
      </c>
      <c r="BT20" s="13" t="s">
        <v>130</v>
      </c>
      <c r="BU20" s="13">
        <v>17641.126452110359</v>
      </c>
      <c r="BV20" s="13">
        <v>22496.117091687946</v>
      </c>
      <c r="BW20" s="13" t="s">
        <v>130</v>
      </c>
      <c r="BX20" s="13">
        <v>17993.948981152567</v>
      </c>
      <c r="BZ20" s="13">
        <v>22946.039433521706</v>
      </c>
      <c r="CA20" s="13" t="s">
        <v>130</v>
      </c>
      <c r="CB20" s="13">
        <v>18353.827960775619</v>
      </c>
      <c r="CD20" s="13">
        <v>23404.960222192141</v>
      </c>
      <c r="CE20" s="13" t="s">
        <v>130</v>
      </c>
      <c r="CF20" s="13">
        <v>18720.904519991131</v>
      </c>
    </row>
    <row r="21" spans="1:84" x14ac:dyDescent="0.25">
      <c r="A21" s="16"/>
      <c r="B21" s="3" t="s">
        <v>15</v>
      </c>
      <c r="C21" s="4" t="s">
        <v>120</v>
      </c>
      <c r="D21" s="48" t="str">
        <f t="shared" si="0"/>
        <v/>
      </c>
      <c r="E21" s="38">
        <f t="shared" si="3"/>
        <v>77665.872214005591</v>
      </c>
      <c r="F21" s="48" t="str">
        <f t="shared" si="1"/>
        <v/>
      </c>
      <c r="G21" s="38">
        <f t="shared" si="4"/>
        <v>21676.906185898933</v>
      </c>
      <c r="H21" s="57" t="str">
        <f t="shared" si="5"/>
        <v/>
      </c>
      <c r="I21" s="13" t="e">
        <f t="shared" si="2"/>
        <v>#VALUE!</v>
      </c>
      <c r="K21" s="30">
        <v>16450</v>
      </c>
      <c r="L21" s="30">
        <v>5269</v>
      </c>
      <c r="M21" s="13">
        <v>18424</v>
      </c>
      <c r="N21" s="13" t="s">
        <v>130</v>
      </c>
      <c r="O21" s="13">
        <v>5743.21</v>
      </c>
      <c r="P21" s="13">
        <v>20634.88</v>
      </c>
      <c r="Q21" s="13" t="s">
        <v>130</v>
      </c>
      <c r="R21" s="13">
        <v>6260.0989000000009</v>
      </c>
      <c r="S21" s="13">
        <v>26825.344000000001</v>
      </c>
      <c r="T21" s="13" t="s">
        <v>130</v>
      </c>
      <c r="U21" s="13">
        <v>8138.1285700000017</v>
      </c>
      <c r="V21" s="13">
        <v>33531.68</v>
      </c>
      <c r="W21" s="13" t="s">
        <v>130</v>
      </c>
      <c r="X21" s="13">
        <v>9358.847855500002</v>
      </c>
      <c r="Y21" s="13" t="s">
        <v>130</v>
      </c>
      <c r="Z21" s="13">
        <v>40573.332799999996</v>
      </c>
      <c r="AA21" s="13" t="s">
        <v>130</v>
      </c>
      <c r="AB21" s="13">
        <v>11324.205905155002</v>
      </c>
      <c r="AC21" s="13">
        <v>44630.666080000003</v>
      </c>
      <c r="AD21" s="13" t="s">
        <v>130</v>
      </c>
      <c r="AE21" s="13">
        <v>12456.626495670504</v>
      </c>
      <c r="AF21" s="13">
        <v>47754.812705600008</v>
      </c>
      <c r="AG21" s="13" t="s">
        <v>130</v>
      </c>
      <c r="AH21" s="13">
        <v>13328.59035036744</v>
      </c>
      <c r="AI21" s="13">
        <v>49426.231150296007</v>
      </c>
      <c r="AJ21" s="13" t="s">
        <v>130</v>
      </c>
      <c r="AK21" s="13">
        <v>13795.091012630299</v>
      </c>
      <c r="AL21" s="13">
        <v>51403.280396307848</v>
      </c>
      <c r="AM21" s="13" t="s">
        <v>130</v>
      </c>
      <c r="AN21" s="13">
        <v>14346.89465313551</v>
      </c>
      <c r="AO21" s="13">
        <v>53716.428014141697</v>
      </c>
      <c r="AP21" s="13" t="s">
        <v>130</v>
      </c>
      <c r="AQ21" s="13">
        <v>14992.504912526607</v>
      </c>
      <c r="AR21" s="13">
        <v>55327.920854565949</v>
      </c>
      <c r="AS21" s="13" t="s">
        <v>130</v>
      </c>
      <c r="AT21" s="13">
        <v>15442.280059902405</v>
      </c>
      <c r="AU21" s="13">
        <v>57928.333134730543</v>
      </c>
      <c r="AV21" s="13" t="s">
        <v>130</v>
      </c>
      <c r="AW21" s="13">
        <v>16168.067222717817</v>
      </c>
      <c r="AX21" s="13">
        <v>59666.183128772464</v>
      </c>
      <c r="AY21" s="13" t="s">
        <v>130</v>
      </c>
      <c r="AZ21" s="13">
        <v>16653.109239399353</v>
      </c>
      <c r="BA21" s="13">
        <v>61456.16862263564</v>
      </c>
      <c r="BB21" s="13" t="s">
        <v>130</v>
      </c>
      <c r="BC21" s="13">
        <v>17152.702516581336</v>
      </c>
      <c r="BD21" s="13">
        <v>62992.572838201522</v>
      </c>
      <c r="BE21" s="13" t="s">
        <v>130</v>
      </c>
      <c r="BF21" s="13">
        <v>17581.520079495869</v>
      </c>
      <c r="BG21" s="13">
        <v>64252.424294965553</v>
      </c>
      <c r="BH21" s="13" t="s">
        <v>130</v>
      </c>
      <c r="BI21" s="13">
        <v>17933.150481085788</v>
      </c>
      <c r="BJ21" s="13">
        <v>65537.47278086486</v>
      </c>
      <c r="BK21" s="13" t="s">
        <v>130</v>
      </c>
      <c r="BL21" s="13">
        <v>18291.813490707504</v>
      </c>
      <c r="BM21" s="13">
        <v>66848.222236482165</v>
      </c>
      <c r="BN21" s="13" t="s">
        <v>130</v>
      </c>
      <c r="BO21" s="13">
        <v>18657.649760521654</v>
      </c>
      <c r="BP21" s="13">
        <v>69321.606459232004</v>
      </c>
      <c r="BQ21" s="13" t="s">
        <v>130</v>
      </c>
      <c r="BR21" s="13">
        <v>19347.982801660954</v>
      </c>
      <c r="BS21" s="13">
        <v>71054.646620712796</v>
      </c>
      <c r="BT21" s="13" t="s">
        <v>130</v>
      </c>
      <c r="BU21" s="13">
        <v>19831.682371702474</v>
      </c>
      <c r="BV21" s="13">
        <v>72475.739553127059</v>
      </c>
      <c r="BW21" s="13" t="s">
        <v>130</v>
      </c>
      <c r="BX21" s="13">
        <v>20228.316019136524</v>
      </c>
      <c r="BZ21" s="13">
        <v>73925.254344189598</v>
      </c>
      <c r="CA21" s="13" t="s">
        <v>130</v>
      </c>
      <c r="CB21" s="13">
        <v>20632.882339519256</v>
      </c>
      <c r="CD21" s="13">
        <v>75403.759431073384</v>
      </c>
      <c r="CE21" s="13" t="s">
        <v>130</v>
      </c>
      <c r="CF21" s="13">
        <v>21045.539986309643</v>
      </c>
    </row>
    <row r="22" spans="1:84" x14ac:dyDescent="0.25">
      <c r="A22" s="16"/>
      <c r="B22" s="3" t="s">
        <v>16</v>
      </c>
      <c r="C22" s="4" t="s">
        <v>120</v>
      </c>
      <c r="D22" s="48" t="str">
        <f t="shared" si="0"/>
        <v/>
      </c>
      <c r="E22" s="38">
        <f t="shared" si="3"/>
        <v>49824.191457410408</v>
      </c>
      <c r="F22" s="48" t="str">
        <f t="shared" si="1"/>
        <v/>
      </c>
      <c r="G22" s="38">
        <f t="shared" si="4"/>
        <v>19282.531655590865</v>
      </c>
      <c r="H22" s="57" t="str">
        <f t="shared" si="5"/>
        <v/>
      </c>
      <c r="I22" s="13" t="e">
        <f t="shared" si="2"/>
        <v>#VALUE!</v>
      </c>
      <c r="K22" s="30">
        <v>10553</v>
      </c>
      <c r="L22" s="30">
        <v>4687</v>
      </c>
      <c r="M22" s="13">
        <v>11819.36</v>
      </c>
      <c r="N22" s="13" t="s">
        <v>130</v>
      </c>
      <c r="O22" s="13">
        <v>5108.83</v>
      </c>
      <c r="P22" s="13">
        <v>13237.683200000001</v>
      </c>
      <c r="Q22" s="13" t="s">
        <v>130</v>
      </c>
      <c r="R22" s="13">
        <v>5568.6247000000003</v>
      </c>
      <c r="S22" s="13">
        <v>17208.988160000001</v>
      </c>
      <c r="T22" s="13" t="s">
        <v>130</v>
      </c>
      <c r="U22" s="13">
        <v>7239.2121100000004</v>
      </c>
      <c r="V22" s="13">
        <v>21511.235200000003</v>
      </c>
      <c r="W22" s="13" t="s">
        <v>130</v>
      </c>
      <c r="X22" s="13">
        <v>8325.0939264999997</v>
      </c>
      <c r="Y22" s="13" t="s">
        <v>130</v>
      </c>
      <c r="Z22" s="13">
        <v>26028.594592000001</v>
      </c>
      <c r="AA22" s="13" t="s">
        <v>130</v>
      </c>
      <c r="AB22" s="13">
        <v>10073.363651064999</v>
      </c>
      <c r="AC22" s="13">
        <v>28631.454051200002</v>
      </c>
      <c r="AD22" s="13" t="s">
        <v>130</v>
      </c>
      <c r="AE22" s="13">
        <v>11080.7000161715</v>
      </c>
      <c r="AF22" s="13">
        <v>30635.655834784004</v>
      </c>
      <c r="AG22" s="13" t="s">
        <v>130</v>
      </c>
      <c r="AH22" s="13">
        <v>11856.349017303506</v>
      </c>
      <c r="AI22" s="13">
        <v>31707.903789001441</v>
      </c>
      <c r="AJ22" s="13" t="s">
        <v>130</v>
      </c>
      <c r="AK22" s="13">
        <v>12271.321232909128</v>
      </c>
      <c r="AL22" s="13">
        <v>32976.219940561503</v>
      </c>
      <c r="AM22" s="13" t="s">
        <v>130</v>
      </c>
      <c r="AN22" s="13">
        <v>12762.174082225492</v>
      </c>
      <c r="AO22" s="13">
        <v>34460.149837886769</v>
      </c>
      <c r="AP22" s="13" t="s">
        <v>130</v>
      </c>
      <c r="AQ22" s="13">
        <v>13336.471915925638</v>
      </c>
      <c r="AR22" s="13">
        <v>35493.954333023372</v>
      </c>
      <c r="AS22" s="13" t="s">
        <v>130</v>
      </c>
      <c r="AT22" s="13">
        <v>13736.566073403408</v>
      </c>
      <c r="AU22" s="13">
        <v>37162.170186675467</v>
      </c>
      <c r="AV22" s="13" t="s">
        <v>130</v>
      </c>
      <c r="AW22" s="13">
        <v>14382.184678853368</v>
      </c>
      <c r="AX22" s="13">
        <v>38277.03529227573</v>
      </c>
      <c r="AY22" s="13" t="s">
        <v>130</v>
      </c>
      <c r="AZ22" s="13">
        <v>14813.650219218969</v>
      </c>
      <c r="BA22" s="13">
        <v>39425.346351044005</v>
      </c>
      <c r="BB22" s="13" t="s">
        <v>130</v>
      </c>
      <c r="BC22" s="13">
        <v>15258.059725795538</v>
      </c>
      <c r="BD22" s="13">
        <v>40410.980009820101</v>
      </c>
      <c r="BE22" s="13" t="s">
        <v>130</v>
      </c>
      <c r="BF22" s="13">
        <v>15639.511218940424</v>
      </c>
      <c r="BG22" s="13">
        <v>41219.199610016505</v>
      </c>
      <c r="BH22" s="13" t="s">
        <v>130</v>
      </c>
      <c r="BI22" s="13">
        <v>15952.301443319233</v>
      </c>
      <c r="BJ22" s="13">
        <v>42043.583602216837</v>
      </c>
      <c r="BK22" s="13" t="s">
        <v>130</v>
      </c>
      <c r="BL22" s="13">
        <v>16271.347472185618</v>
      </c>
      <c r="BM22" s="13">
        <v>42884.455274261178</v>
      </c>
      <c r="BN22" s="13" t="s">
        <v>130</v>
      </c>
      <c r="BO22" s="13">
        <v>16596.774421629332</v>
      </c>
      <c r="BP22" s="13">
        <v>44471.18011940884</v>
      </c>
      <c r="BQ22" s="13" t="s">
        <v>130</v>
      </c>
      <c r="BR22" s="13">
        <v>17210.855075229618</v>
      </c>
      <c r="BS22" s="13">
        <v>45582.959622394061</v>
      </c>
      <c r="BT22" s="13" t="s">
        <v>130</v>
      </c>
      <c r="BU22" s="13">
        <v>17641.126452110359</v>
      </c>
      <c r="BV22" s="13">
        <v>46494.618814841946</v>
      </c>
      <c r="BW22" s="13" t="s">
        <v>130</v>
      </c>
      <c r="BX22" s="13">
        <v>17993.948981152567</v>
      </c>
      <c r="BZ22" s="13">
        <v>47424.511191138787</v>
      </c>
      <c r="CA22" s="13" t="s">
        <v>130</v>
      </c>
      <c r="CB22" s="13">
        <v>18353.827960775619</v>
      </c>
      <c r="CD22" s="13">
        <v>48373.00141496156</v>
      </c>
      <c r="CE22" s="13" t="s">
        <v>130</v>
      </c>
      <c r="CF22" s="13">
        <v>18720.904519991131</v>
      </c>
    </row>
    <row r="23" spans="1:84" x14ac:dyDescent="0.25">
      <c r="A23" s="16"/>
      <c r="B23" s="3" t="s">
        <v>17</v>
      </c>
      <c r="C23" s="4" t="s">
        <v>120</v>
      </c>
      <c r="D23" s="48" t="str">
        <f t="shared" si="0"/>
        <v/>
      </c>
      <c r="E23" s="38">
        <f t="shared" si="3"/>
        <v>56221.593089627881</v>
      </c>
      <c r="F23" s="48" t="str">
        <f t="shared" si="1"/>
        <v/>
      </c>
      <c r="G23" s="38">
        <f t="shared" si="4"/>
        <v>21631.651684466982</v>
      </c>
      <c r="H23" s="57" t="str">
        <f t="shared" si="5"/>
        <v/>
      </c>
      <c r="I23" s="13" t="e">
        <f t="shared" si="2"/>
        <v>#VALUE!</v>
      </c>
      <c r="K23" s="30">
        <v>11908</v>
      </c>
      <c r="L23" s="30">
        <v>5258</v>
      </c>
      <c r="M23" s="13">
        <v>13336.960000000001</v>
      </c>
      <c r="N23" s="13" t="s">
        <v>130</v>
      </c>
      <c r="O23" s="13">
        <v>5731.22</v>
      </c>
      <c r="P23" s="13">
        <v>14937.395200000003</v>
      </c>
      <c r="Q23" s="13" t="s">
        <v>130</v>
      </c>
      <c r="R23" s="13">
        <v>6247.0298000000012</v>
      </c>
      <c r="S23" s="13">
        <v>19418.613760000004</v>
      </c>
      <c r="T23" s="13" t="s">
        <v>130</v>
      </c>
      <c r="U23" s="13">
        <v>8121.1387400000021</v>
      </c>
      <c r="V23" s="13">
        <v>24273.267200000006</v>
      </c>
      <c r="W23" s="13" t="s">
        <v>130</v>
      </c>
      <c r="X23" s="13">
        <v>9339.3095510000021</v>
      </c>
      <c r="Y23" s="13" t="s">
        <v>130</v>
      </c>
      <c r="Z23" s="13">
        <v>29370.653312000006</v>
      </c>
      <c r="AA23" s="13" t="s">
        <v>130</v>
      </c>
      <c r="AB23" s="13">
        <v>11300.564556710002</v>
      </c>
      <c r="AC23" s="13">
        <v>32307.718643200009</v>
      </c>
      <c r="AD23" s="13" t="s">
        <v>130</v>
      </c>
      <c r="AE23" s="13">
        <v>12430.621012381003</v>
      </c>
      <c r="AF23" s="13">
        <v>34569.258948224015</v>
      </c>
      <c r="AG23" s="13" t="s">
        <v>130</v>
      </c>
      <c r="AH23" s="13">
        <v>13300.764483247674</v>
      </c>
      <c r="AI23" s="13">
        <v>35779.183011411849</v>
      </c>
      <c r="AJ23" s="13" t="s">
        <v>130</v>
      </c>
      <c r="AK23" s="13">
        <v>13766.291240161341</v>
      </c>
      <c r="AL23" s="13">
        <v>37210.350331868322</v>
      </c>
      <c r="AM23" s="13" t="s">
        <v>130</v>
      </c>
      <c r="AN23" s="13">
        <v>14316.942889767795</v>
      </c>
      <c r="AO23" s="13">
        <v>38884.816096802395</v>
      </c>
      <c r="AP23" s="13" t="s">
        <v>130</v>
      </c>
      <c r="AQ23" s="13">
        <v>14961.205319807344</v>
      </c>
      <c r="AR23" s="13">
        <v>40051.360579706467</v>
      </c>
      <c r="AS23" s="13" t="s">
        <v>130</v>
      </c>
      <c r="AT23" s="13">
        <v>15410.041479401565</v>
      </c>
      <c r="AU23" s="13">
        <v>41933.774526952671</v>
      </c>
      <c r="AV23" s="13" t="s">
        <v>130</v>
      </c>
      <c r="AW23" s="13">
        <v>16134.313428933438</v>
      </c>
      <c r="AX23" s="13">
        <v>43191.787762761254</v>
      </c>
      <c r="AY23" s="13" t="s">
        <v>130</v>
      </c>
      <c r="AZ23" s="13">
        <v>16618.342831801441</v>
      </c>
      <c r="BA23" s="13">
        <v>44487.54139564409</v>
      </c>
      <c r="BB23" s="13" t="s">
        <v>130</v>
      </c>
      <c r="BC23" s="13">
        <v>17116.893116755484</v>
      </c>
      <c r="BD23" s="13">
        <v>45599.729930535192</v>
      </c>
      <c r="BE23" s="13" t="s">
        <v>130</v>
      </c>
      <c r="BF23" s="13">
        <v>17544.815444674368</v>
      </c>
      <c r="BG23" s="13">
        <v>46511.724529145897</v>
      </c>
      <c r="BH23" s="13" t="s">
        <v>130</v>
      </c>
      <c r="BI23" s="13">
        <v>17895.711753567855</v>
      </c>
      <c r="BJ23" s="13">
        <v>47441.959019728813</v>
      </c>
      <c r="BK23" s="13" t="s">
        <v>130</v>
      </c>
      <c r="BL23" s="13">
        <v>18253.625988639214</v>
      </c>
      <c r="BM23" s="13">
        <v>48390.79820012339</v>
      </c>
      <c r="BN23" s="13" t="s">
        <v>130</v>
      </c>
      <c r="BO23" s="13">
        <v>18618.698508411999</v>
      </c>
      <c r="BP23" s="13">
        <v>50181.257733527949</v>
      </c>
      <c r="BQ23" s="13" t="s">
        <v>130</v>
      </c>
      <c r="BR23" s="13">
        <v>19307.590353223241</v>
      </c>
      <c r="BS23" s="13">
        <v>51435.789176866143</v>
      </c>
      <c r="BT23" s="13" t="s">
        <v>130</v>
      </c>
      <c r="BU23" s="13">
        <v>19790.280112053821</v>
      </c>
      <c r="BV23" s="13">
        <v>52464.504960403465</v>
      </c>
      <c r="BW23" s="13" t="s">
        <v>130</v>
      </c>
      <c r="BX23" s="13">
        <v>20186.085714294899</v>
      </c>
      <c r="BZ23" s="13">
        <v>53513.795059611533</v>
      </c>
      <c r="CA23" s="13" t="s">
        <v>130</v>
      </c>
      <c r="CB23" s="13">
        <v>20589.807428580796</v>
      </c>
      <c r="CD23" s="13">
        <v>54584.070960803765</v>
      </c>
      <c r="CE23" s="13" t="s">
        <v>130</v>
      </c>
      <c r="CF23" s="13">
        <v>21001.603577152411</v>
      </c>
    </row>
    <row r="24" spans="1:84" x14ac:dyDescent="0.25">
      <c r="A24" s="16"/>
      <c r="B24" s="3" t="s">
        <v>18</v>
      </c>
      <c r="C24" s="4" t="s">
        <v>120</v>
      </c>
      <c r="D24" s="48" t="str">
        <f t="shared" si="0"/>
        <v/>
      </c>
      <c r="E24" s="38">
        <f t="shared" si="3"/>
        <v>52118.757651696513</v>
      </c>
      <c r="F24" s="48" t="str">
        <f t="shared" si="1"/>
        <v/>
      </c>
      <c r="G24" s="38">
        <f t="shared" si="4"/>
        <v>21631.651684466982</v>
      </c>
      <c r="H24" s="57" t="str">
        <f t="shared" si="5"/>
        <v/>
      </c>
      <c r="I24" s="13" t="e">
        <f t="shared" si="2"/>
        <v>#VALUE!</v>
      </c>
      <c r="K24" s="30">
        <v>11039</v>
      </c>
      <c r="L24" s="30">
        <v>5258</v>
      </c>
      <c r="M24" s="13">
        <v>12363.68</v>
      </c>
      <c r="N24" s="13" t="s">
        <v>130</v>
      </c>
      <c r="O24" s="13">
        <v>5731.22</v>
      </c>
      <c r="P24" s="13">
        <v>13847.321600000001</v>
      </c>
      <c r="Q24" s="13" t="s">
        <v>130</v>
      </c>
      <c r="R24" s="13">
        <v>6247.0298000000012</v>
      </c>
      <c r="S24" s="13">
        <v>18001.518080000002</v>
      </c>
      <c r="T24" s="13" t="s">
        <v>130</v>
      </c>
      <c r="U24" s="13">
        <v>8121.1387400000021</v>
      </c>
      <c r="V24" s="13">
        <v>22501.897600000004</v>
      </c>
      <c r="W24" s="13" t="s">
        <v>130</v>
      </c>
      <c r="X24" s="13">
        <v>9339.3095510000021</v>
      </c>
      <c r="Y24" s="13" t="s">
        <v>130</v>
      </c>
      <c r="Z24" s="13">
        <v>27227.296096000005</v>
      </c>
      <c r="AA24" s="13" t="s">
        <v>130</v>
      </c>
      <c r="AB24" s="13">
        <v>11300.564556710002</v>
      </c>
      <c r="AC24" s="13">
        <v>29950.025705600008</v>
      </c>
      <c r="AD24" s="13" t="s">
        <v>130</v>
      </c>
      <c r="AE24" s="13">
        <v>12430.621012381003</v>
      </c>
      <c r="AF24" s="13">
        <v>32046.527504992009</v>
      </c>
      <c r="AG24" s="13" t="s">
        <v>130</v>
      </c>
      <c r="AH24" s="13">
        <v>13300.764483247674</v>
      </c>
      <c r="AI24" s="13">
        <v>33168.155967666724</v>
      </c>
      <c r="AJ24" s="13" t="s">
        <v>130</v>
      </c>
      <c r="AK24" s="13">
        <v>13766.291240161341</v>
      </c>
      <c r="AL24" s="13">
        <v>34494.882206373397</v>
      </c>
      <c r="AM24" s="13" t="s">
        <v>130</v>
      </c>
      <c r="AN24" s="13">
        <v>14316.942889767795</v>
      </c>
      <c r="AO24" s="13">
        <v>36047.151905660197</v>
      </c>
      <c r="AP24" s="13" t="s">
        <v>130</v>
      </c>
      <c r="AQ24" s="13">
        <v>14961.205319807344</v>
      </c>
      <c r="AR24" s="13">
        <v>37128.566462830007</v>
      </c>
      <c r="AS24" s="13" t="s">
        <v>130</v>
      </c>
      <c r="AT24" s="13">
        <v>15410.041479401565</v>
      </c>
      <c r="AU24" s="13">
        <v>38873.609086583012</v>
      </c>
      <c r="AV24" s="13" t="s">
        <v>130</v>
      </c>
      <c r="AW24" s="13">
        <v>16134.313428933438</v>
      </c>
      <c r="AX24" s="13">
        <v>40039.817359180503</v>
      </c>
      <c r="AY24" s="13" t="s">
        <v>130</v>
      </c>
      <c r="AZ24" s="13">
        <v>16618.342831801441</v>
      </c>
      <c r="BA24" s="13">
        <v>41241.01187995592</v>
      </c>
      <c r="BB24" s="13" t="s">
        <v>130</v>
      </c>
      <c r="BC24" s="13">
        <v>17116.893116755484</v>
      </c>
      <c r="BD24" s="13">
        <v>42272.037176954815</v>
      </c>
      <c r="BE24" s="13" t="s">
        <v>130</v>
      </c>
      <c r="BF24" s="13">
        <v>17544.815444674368</v>
      </c>
      <c r="BG24" s="13">
        <v>43117.477920493911</v>
      </c>
      <c r="BH24" s="13" t="s">
        <v>130</v>
      </c>
      <c r="BI24" s="13">
        <v>17895.711753567855</v>
      </c>
      <c r="BJ24" s="13">
        <v>43979.82747890379</v>
      </c>
      <c r="BK24" s="13" t="s">
        <v>130</v>
      </c>
      <c r="BL24" s="13">
        <v>18253.625988639214</v>
      </c>
      <c r="BM24" s="13">
        <v>44859.424028481866</v>
      </c>
      <c r="BN24" s="13" t="s">
        <v>130</v>
      </c>
      <c r="BO24" s="13">
        <v>18618.698508411999</v>
      </c>
      <c r="BP24" s="13">
        <v>46519.222717535689</v>
      </c>
      <c r="BQ24" s="13" t="s">
        <v>130</v>
      </c>
      <c r="BR24" s="13">
        <v>19307.590353223241</v>
      </c>
      <c r="BS24" s="13">
        <v>47682.203285474076</v>
      </c>
      <c r="BT24" s="13" t="s">
        <v>130</v>
      </c>
      <c r="BU24" s="13">
        <v>19790.280112053821</v>
      </c>
      <c r="BV24" s="13">
        <v>48635.847351183555</v>
      </c>
      <c r="BW24" s="13" t="s">
        <v>130</v>
      </c>
      <c r="BX24" s="13">
        <v>20186.085714294899</v>
      </c>
      <c r="BZ24" s="13">
        <v>49608.564298207224</v>
      </c>
      <c r="CA24" s="13" t="s">
        <v>130</v>
      </c>
      <c r="CB24" s="13">
        <v>20589.807428580796</v>
      </c>
      <c r="CD24" s="13">
        <v>50600.735584171372</v>
      </c>
      <c r="CE24" s="13" t="s">
        <v>130</v>
      </c>
      <c r="CF24" s="13">
        <v>21001.603577152411</v>
      </c>
    </row>
    <row r="25" spans="1:84" x14ac:dyDescent="0.25">
      <c r="A25" s="16"/>
      <c r="B25" s="3" t="s">
        <v>19</v>
      </c>
      <c r="C25" s="4" t="s">
        <v>119</v>
      </c>
      <c r="D25" s="48" t="str">
        <f t="shared" si="0"/>
        <v/>
      </c>
      <c r="E25" s="38">
        <f t="shared" si="3"/>
        <v>97991.196218947487</v>
      </c>
      <c r="F25" s="48" t="str">
        <f t="shared" si="1"/>
        <v/>
      </c>
      <c r="G25" s="38">
        <f t="shared" si="4"/>
        <v>167050.82096762685</v>
      </c>
      <c r="H25" s="57" t="str">
        <f t="shared" si="5"/>
        <v/>
      </c>
      <c r="I25" s="13" t="e">
        <f t="shared" si="2"/>
        <v>#VALUE!</v>
      </c>
      <c r="K25" s="30">
        <v>20755</v>
      </c>
      <c r="L25" s="30">
        <v>40605</v>
      </c>
      <c r="M25" s="13">
        <v>23245.600000000002</v>
      </c>
      <c r="N25" s="13" t="s">
        <v>130</v>
      </c>
      <c r="O25" s="13">
        <v>44259.450000000004</v>
      </c>
      <c r="P25" s="13">
        <v>26035.072000000004</v>
      </c>
      <c r="Q25" s="13" t="s">
        <v>130</v>
      </c>
      <c r="R25" s="13">
        <v>48242.800500000005</v>
      </c>
      <c r="S25" s="13">
        <v>33845.593600000007</v>
      </c>
      <c r="T25" s="13" t="s">
        <v>130</v>
      </c>
      <c r="U25" s="13">
        <v>62715.640650000008</v>
      </c>
      <c r="V25" s="13">
        <v>42306.992000000013</v>
      </c>
      <c r="W25" s="13" t="s">
        <v>130</v>
      </c>
      <c r="X25" s="13">
        <v>72122.986747500006</v>
      </c>
      <c r="Y25" s="13" t="s">
        <v>130</v>
      </c>
      <c r="Z25" s="13">
        <v>51191.460320000013</v>
      </c>
      <c r="AA25" s="13" t="s">
        <v>130</v>
      </c>
      <c r="AB25" s="13">
        <v>87268.813964475004</v>
      </c>
      <c r="AC25" s="13">
        <v>56310.606352000017</v>
      </c>
      <c r="AD25" s="13" t="s">
        <v>130</v>
      </c>
      <c r="AE25" s="13">
        <v>95995.695360922517</v>
      </c>
      <c r="AF25" s="13">
        <v>60252.348796640021</v>
      </c>
      <c r="AG25" s="13" t="s">
        <v>130</v>
      </c>
      <c r="AH25" s="13">
        <v>102715.39403618709</v>
      </c>
      <c r="AI25" s="13">
        <v>62361.181004522419</v>
      </c>
      <c r="AJ25" s="13" t="s">
        <v>130</v>
      </c>
      <c r="AK25" s="13">
        <v>106310.43282745364</v>
      </c>
      <c r="AL25" s="13">
        <v>64855.628244703315</v>
      </c>
      <c r="AM25" s="13" t="s">
        <v>130</v>
      </c>
      <c r="AN25" s="13">
        <v>110562.85014055179</v>
      </c>
      <c r="AO25" s="13">
        <v>67774.131515714966</v>
      </c>
      <c r="AP25" s="13" t="s">
        <v>130</v>
      </c>
      <c r="AQ25" s="13">
        <v>115538.17839687661</v>
      </c>
      <c r="AR25" s="13">
        <v>69807.355461186409</v>
      </c>
      <c r="AS25" s="13" t="s">
        <v>130</v>
      </c>
      <c r="AT25" s="13">
        <v>119004.32374878292</v>
      </c>
      <c r="AU25" s="13">
        <v>73088.30116786217</v>
      </c>
      <c r="AV25" s="13" t="s">
        <v>130</v>
      </c>
      <c r="AW25" s="13">
        <v>124597.52696497571</v>
      </c>
      <c r="AX25" s="13">
        <v>75280.950202898035</v>
      </c>
      <c r="AY25" s="13" t="s">
        <v>130</v>
      </c>
      <c r="AZ25" s="13">
        <v>128335.45277392499</v>
      </c>
      <c r="BA25" s="13">
        <v>77539.378708984979</v>
      </c>
      <c r="BB25" s="13" t="s">
        <v>130</v>
      </c>
      <c r="BC25" s="13">
        <v>132185.51635714274</v>
      </c>
      <c r="BD25" s="13">
        <v>79477.863176709594</v>
      </c>
      <c r="BE25" s="13" t="s">
        <v>130</v>
      </c>
      <c r="BF25" s="13">
        <v>135490.1542660713</v>
      </c>
      <c r="BG25" s="13">
        <v>81067.42044024379</v>
      </c>
      <c r="BH25" s="13" t="s">
        <v>130</v>
      </c>
      <c r="BI25" s="13">
        <v>138199.95735139272</v>
      </c>
      <c r="BJ25" s="13">
        <v>82688.768849048662</v>
      </c>
      <c r="BK25" s="13" t="s">
        <v>130</v>
      </c>
      <c r="BL25" s="13">
        <v>140963.95649842056</v>
      </c>
      <c r="BM25" s="13">
        <v>84342.54422602964</v>
      </c>
      <c r="BN25" s="13" t="s">
        <v>130</v>
      </c>
      <c r="BO25" s="13">
        <v>143783.23562838897</v>
      </c>
      <c r="BP25" s="13">
        <v>87463.218362392727</v>
      </c>
      <c r="BQ25" s="13" t="s">
        <v>130</v>
      </c>
      <c r="BR25" s="13">
        <v>149103.21534663934</v>
      </c>
      <c r="BS25" s="13">
        <v>89649.798821452539</v>
      </c>
      <c r="BT25" s="13" t="s">
        <v>130</v>
      </c>
      <c r="BU25" s="13">
        <v>152830.79573030531</v>
      </c>
      <c r="BV25" s="13">
        <v>91442.794797881594</v>
      </c>
      <c r="BW25" s="13" t="s">
        <v>130</v>
      </c>
      <c r="BX25" s="13">
        <v>155887.41164491142</v>
      </c>
      <c r="BZ25" s="13">
        <v>93271.650693839227</v>
      </c>
      <c r="CA25" s="13" t="s">
        <v>130</v>
      </c>
      <c r="CB25" s="13">
        <v>159005.15987780967</v>
      </c>
      <c r="CD25" s="13">
        <v>95137.08370771601</v>
      </c>
      <c r="CE25" s="13" t="s">
        <v>130</v>
      </c>
      <c r="CF25" s="13">
        <v>162185.26307536586</v>
      </c>
    </row>
    <row r="26" spans="1:84" x14ac:dyDescent="0.25">
      <c r="A26" s="15"/>
      <c r="B26" s="1" t="s">
        <v>20</v>
      </c>
      <c r="C26" s="5"/>
      <c r="D26" s="47" t="str">
        <f t="shared" si="0"/>
        <v/>
      </c>
      <c r="E26" s="42"/>
      <c r="F26" s="47" t="str">
        <f t="shared" si="1"/>
        <v/>
      </c>
      <c r="G26" s="42"/>
      <c r="H26" s="56">
        <f>SUM(H27:H33)</f>
        <v>0</v>
      </c>
      <c r="I26" s="13" t="e">
        <f t="shared" si="2"/>
        <v>#VALUE!</v>
      </c>
      <c r="K26" s="29"/>
      <c r="L26" s="29"/>
      <c r="N26" s="13" t="s">
        <v>130</v>
      </c>
      <c r="Q26" s="13" t="s">
        <v>130</v>
      </c>
      <c r="T26" s="13" t="s">
        <v>130</v>
      </c>
      <c r="W26" s="13" t="s">
        <v>130</v>
      </c>
      <c r="Y26" s="13" t="s">
        <v>130</v>
      </c>
      <c r="AA26" s="13" t="s">
        <v>130</v>
      </c>
      <c r="AD26" s="13" t="s">
        <v>130</v>
      </c>
      <c r="AG26" s="13" t="s">
        <v>130</v>
      </c>
      <c r="AJ26" s="13" t="s">
        <v>130</v>
      </c>
      <c r="AM26" s="13" t="s">
        <v>130</v>
      </c>
      <c r="AP26" s="13" t="s">
        <v>130</v>
      </c>
      <c r="AS26" s="13" t="s">
        <v>130</v>
      </c>
      <c r="AV26" s="13" t="s">
        <v>130</v>
      </c>
      <c r="AY26" s="13" t="s">
        <v>130</v>
      </c>
      <c r="BB26" s="13" t="s">
        <v>130</v>
      </c>
      <c r="BE26" s="13" t="s">
        <v>130</v>
      </c>
      <c r="BH26" s="13" t="s">
        <v>130</v>
      </c>
      <c r="BK26" s="13" t="s">
        <v>130</v>
      </c>
      <c r="BN26" s="13" t="s">
        <v>130</v>
      </c>
      <c r="BQ26" s="13" t="s">
        <v>130</v>
      </c>
      <c r="BT26" s="13" t="s">
        <v>130</v>
      </c>
      <c r="BW26" s="13" t="s">
        <v>130</v>
      </c>
      <c r="CA26" s="13" t="s">
        <v>130</v>
      </c>
      <c r="CE26" s="13" t="s">
        <v>130</v>
      </c>
    </row>
    <row r="27" spans="1:84" x14ac:dyDescent="0.25">
      <c r="A27" s="18"/>
      <c r="B27" s="3" t="s">
        <v>21</v>
      </c>
      <c r="C27" s="4" t="s">
        <v>120</v>
      </c>
      <c r="D27" s="48" t="str">
        <f t="shared" si="0"/>
        <v/>
      </c>
      <c r="E27" s="38">
        <f t="shared" si="3"/>
        <v>12332.112961883437</v>
      </c>
      <c r="F27" s="48" t="str">
        <f t="shared" si="1"/>
        <v/>
      </c>
      <c r="G27" s="38">
        <f t="shared" si="4"/>
        <v>12959.243591873523</v>
      </c>
      <c r="H27" s="57" t="str">
        <f t="shared" si="5"/>
        <v/>
      </c>
      <c r="I27" s="13" t="e">
        <f t="shared" si="2"/>
        <v>#VALUE!</v>
      </c>
      <c r="K27" s="32">
        <v>2612</v>
      </c>
      <c r="L27" s="32">
        <v>3150</v>
      </c>
      <c r="M27" s="13">
        <v>2925.44</v>
      </c>
      <c r="N27" s="13" t="s">
        <v>130</v>
      </c>
      <c r="O27" s="13">
        <v>3433.5000000000005</v>
      </c>
      <c r="P27" s="13">
        <v>3276.4928000000004</v>
      </c>
      <c r="Q27" s="13" t="s">
        <v>130</v>
      </c>
      <c r="R27" s="13">
        <v>3742.5150000000008</v>
      </c>
      <c r="S27" s="13">
        <v>4259.4406400000007</v>
      </c>
      <c r="T27" s="13" t="s">
        <v>130</v>
      </c>
      <c r="U27" s="13">
        <v>4865.2695000000012</v>
      </c>
      <c r="V27" s="13">
        <v>5324.3008000000009</v>
      </c>
      <c r="W27" s="13" t="s">
        <v>130</v>
      </c>
      <c r="X27" s="13">
        <v>5595.0599250000014</v>
      </c>
      <c r="Y27" s="13" t="s">
        <v>130</v>
      </c>
      <c r="Z27" s="13">
        <v>6442.4039680000005</v>
      </c>
      <c r="AA27" s="13" t="s">
        <v>130</v>
      </c>
      <c r="AB27" s="13">
        <v>6770.0225092500013</v>
      </c>
      <c r="AC27" s="13">
        <v>7086.6443648000013</v>
      </c>
      <c r="AD27" s="13" t="s">
        <v>130</v>
      </c>
      <c r="AE27" s="13">
        <v>7447.0247601750025</v>
      </c>
      <c r="AF27" s="13">
        <v>7582.7094703360017</v>
      </c>
      <c r="AG27" s="13" t="s">
        <v>130</v>
      </c>
      <c r="AH27" s="13">
        <v>7968.3164933872531</v>
      </c>
      <c r="AI27" s="13">
        <v>7848.1043017977609</v>
      </c>
      <c r="AJ27" s="13" t="s">
        <v>130</v>
      </c>
      <c r="AK27" s="13">
        <v>8247.2075706558062</v>
      </c>
      <c r="AL27" s="13">
        <v>8162.0284738696719</v>
      </c>
      <c r="AM27" s="13" t="s">
        <v>130</v>
      </c>
      <c r="AN27" s="13">
        <v>8577.0958734820379</v>
      </c>
      <c r="AO27" s="13">
        <v>8529.3197551938065</v>
      </c>
      <c r="AP27" s="13" t="s">
        <v>130</v>
      </c>
      <c r="AQ27" s="13">
        <v>8963.0651877887285</v>
      </c>
      <c r="AR27" s="13">
        <v>8785.1993478496206</v>
      </c>
      <c r="AS27" s="13" t="s">
        <v>130</v>
      </c>
      <c r="AT27" s="13">
        <v>9231.9571434223908</v>
      </c>
      <c r="AU27" s="13">
        <v>9198.1037171985517</v>
      </c>
      <c r="AV27" s="13" t="s">
        <v>130</v>
      </c>
      <c r="AW27" s="13">
        <v>9665.859129163242</v>
      </c>
      <c r="AX27" s="13">
        <v>9474.0468287145086</v>
      </c>
      <c r="AY27" s="13" t="s">
        <v>130</v>
      </c>
      <c r="AZ27" s="13">
        <v>9955.8349030381396</v>
      </c>
      <c r="BA27" s="13">
        <v>9758.2682335759437</v>
      </c>
      <c r="BB27" s="13" t="s">
        <v>130</v>
      </c>
      <c r="BC27" s="13">
        <v>10254.509950129284</v>
      </c>
      <c r="BD27" s="13">
        <v>10002.22493941534</v>
      </c>
      <c r="BE27" s="13" t="s">
        <v>130</v>
      </c>
      <c r="BF27" s="13">
        <v>10510.872698882515</v>
      </c>
      <c r="BG27" s="13">
        <v>10202.269438203648</v>
      </c>
      <c r="BH27" s="13" t="s">
        <v>130</v>
      </c>
      <c r="BI27" s="13">
        <v>10721.090152860164</v>
      </c>
      <c r="BJ27" s="13">
        <v>10406.31482696772</v>
      </c>
      <c r="BK27" s="13" t="s">
        <v>130</v>
      </c>
      <c r="BL27" s="13">
        <v>10935.511955917367</v>
      </c>
      <c r="BM27" s="13">
        <v>10614.441123507075</v>
      </c>
      <c r="BN27" s="13" t="s">
        <v>130</v>
      </c>
      <c r="BO27" s="13">
        <v>11154.222195035714</v>
      </c>
      <c r="BP27" s="13">
        <v>11007.175445076835</v>
      </c>
      <c r="BQ27" s="13" t="s">
        <v>130</v>
      </c>
      <c r="BR27" s="13">
        <v>11566.928416252034</v>
      </c>
      <c r="BS27" s="13">
        <v>11282.354831203755</v>
      </c>
      <c r="BT27" s="13" t="s">
        <v>130</v>
      </c>
      <c r="BU27" s="13">
        <v>11856.101626658334</v>
      </c>
      <c r="BV27" s="13">
        <v>11508.001927827831</v>
      </c>
      <c r="BW27" s="13" t="s">
        <v>130</v>
      </c>
      <c r="BX27" s="13">
        <v>12093.223659191501</v>
      </c>
      <c r="BZ27" s="13">
        <v>11738.161966384387</v>
      </c>
      <c r="CA27" s="13" t="s">
        <v>130</v>
      </c>
      <c r="CB27" s="13">
        <v>12335.088132375331</v>
      </c>
      <c r="CD27" s="13">
        <v>11972.925205712074</v>
      </c>
      <c r="CE27" s="13" t="s">
        <v>130</v>
      </c>
      <c r="CF27" s="13">
        <v>12581.789895022837</v>
      </c>
    </row>
    <row r="28" spans="1:84" x14ac:dyDescent="0.25">
      <c r="A28" s="16"/>
      <c r="B28" s="3" t="s">
        <v>22</v>
      </c>
      <c r="C28" s="4" t="s">
        <v>120</v>
      </c>
      <c r="D28" s="48" t="str">
        <f t="shared" si="0"/>
        <v/>
      </c>
      <c r="E28" s="38">
        <f t="shared" si="3"/>
        <v>9636.2337500781414</v>
      </c>
      <c r="F28" s="48" t="str">
        <f t="shared" si="1"/>
        <v/>
      </c>
      <c r="G28" s="38">
        <f t="shared" si="4"/>
        <v>10898.106753927928</v>
      </c>
      <c r="H28" s="57" t="str">
        <f t="shared" si="5"/>
        <v/>
      </c>
      <c r="I28" s="13" t="e">
        <f t="shared" si="2"/>
        <v>#VALUE!</v>
      </c>
      <c r="K28" s="32">
        <v>2041</v>
      </c>
      <c r="L28" s="32">
        <v>2649</v>
      </c>
      <c r="M28" s="13">
        <v>2285.92</v>
      </c>
      <c r="N28" s="13" t="s">
        <v>130</v>
      </c>
      <c r="O28" s="13">
        <v>2887.4100000000003</v>
      </c>
      <c r="P28" s="13">
        <v>2560.2304000000004</v>
      </c>
      <c r="Q28" s="13" t="s">
        <v>130</v>
      </c>
      <c r="R28" s="13">
        <v>3147.2769000000008</v>
      </c>
      <c r="S28" s="13">
        <v>3328.2995200000005</v>
      </c>
      <c r="T28" s="13" t="s">
        <v>130</v>
      </c>
      <c r="U28" s="13">
        <v>4091.4599700000012</v>
      </c>
      <c r="V28" s="13">
        <v>4160.3744000000006</v>
      </c>
      <c r="W28" s="13" t="s">
        <v>130</v>
      </c>
      <c r="X28" s="13">
        <v>4705.1789655000011</v>
      </c>
      <c r="Y28" s="13" t="s">
        <v>130</v>
      </c>
      <c r="Z28" s="13">
        <v>5034.0530240000007</v>
      </c>
      <c r="AA28" s="13" t="s">
        <v>130</v>
      </c>
      <c r="AB28" s="13">
        <v>5693.266548255001</v>
      </c>
      <c r="AC28" s="13">
        <v>5537.4583264000012</v>
      </c>
      <c r="AD28" s="13" t="s">
        <v>130</v>
      </c>
      <c r="AE28" s="13">
        <v>6262.5932030805016</v>
      </c>
      <c r="AF28" s="13">
        <v>5925.0804092480012</v>
      </c>
      <c r="AG28" s="13" t="s">
        <v>130</v>
      </c>
      <c r="AH28" s="13">
        <v>6700.9747272961367</v>
      </c>
      <c r="AI28" s="13">
        <v>6132.4582235716807</v>
      </c>
      <c r="AJ28" s="13" t="s">
        <v>130</v>
      </c>
      <c r="AK28" s="13">
        <v>6935.5088427515011</v>
      </c>
      <c r="AL28" s="13">
        <v>6377.7565525145483</v>
      </c>
      <c r="AM28" s="13" t="s">
        <v>130</v>
      </c>
      <c r="AN28" s="13">
        <v>7212.9291964615613</v>
      </c>
      <c r="AO28" s="13">
        <v>6664.7555973777025</v>
      </c>
      <c r="AP28" s="13" t="s">
        <v>130</v>
      </c>
      <c r="AQ28" s="13">
        <v>7537.5110103023308</v>
      </c>
      <c r="AR28" s="13">
        <v>6864.6982652990337</v>
      </c>
      <c r="AS28" s="13" t="s">
        <v>130</v>
      </c>
      <c r="AT28" s="13">
        <v>7763.6363406114006</v>
      </c>
      <c r="AU28" s="13">
        <v>7187.3390837680881</v>
      </c>
      <c r="AV28" s="13" t="s">
        <v>130</v>
      </c>
      <c r="AW28" s="13">
        <v>8128.5272486201357</v>
      </c>
      <c r="AX28" s="13">
        <v>7402.9592562811313</v>
      </c>
      <c r="AY28" s="13" t="s">
        <v>130</v>
      </c>
      <c r="AZ28" s="13">
        <v>8372.3830660787407</v>
      </c>
      <c r="BA28" s="13">
        <v>7625.048033969565</v>
      </c>
      <c r="BB28" s="13" t="s">
        <v>130</v>
      </c>
      <c r="BC28" s="13">
        <v>8623.5545580611033</v>
      </c>
      <c r="BD28" s="13">
        <v>7815.6742348188036</v>
      </c>
      <c r="BE28" s="13" t="s">
        <v>130</v>
      </c>
      <c r="BF28" s="13">
        <v>8839.1434220126303</v>
      </c>
      <c r="BG28" s="13">
        <v>7971.9877195151794</v>
      </c>
      <c r="BH28" s="13" t="s">
        <v>130</v>
      </c>
      <c r="BI28" s="13">
        <v>9015.9262904528823</v>
      </c>
      <c r="BJ28" s="13">
        <v>8131.4274739054827</v>
      </c>
      <c r="BK28" s="13" t="s">
        <v>130</v>
      </c>
      <c r="BL28" s="13">
        <v>9196.2448162619403</v>
      </c>
      <c r="BM28" s="13">
        <v>8294.0560233835931</v>
      </c>
      <c r="BN28" s="13" t="s">
        <v>130</v>
      </c>
      <c r="BO28" s="13">
        <v>9380.1697125871797</v>
      </c>
      <c r="BP28" s="13">
        <v>8600.9360962487863</v>
      </c>
      <c r="BQ28" s="13" t="s">
        <v>130</v>
      </c>
      <c r="BR28" s="13">
        <v>9727.2359919529044</v>
      </c>
      <c r="BS28" s="13">
        <v>8815.9594986550055</v>
      </c>
      <c r="BT28" s="13" t="s">
        <v>130</v>
      </c>
      <c r="BU28" s="13">
        <v>9970.4168917517254</v>
      </c>
      <c r="BV28" s="13">
        <v>8992.2786886281065</v>
      </c>
      <c r="BW28" s="13" t="s">
        <v>130</v>
      </c>
      <c r="BX28" s="13">
        <v>10169.825229586761</v>
      </c>
      <c r="BZ28" s="13">
        <v>9172.1242624006682</v>
      </c>
      <c r="CA28" s="13" t="s">
        <v>130</v>
      </c>
      <c r="CB28" s="13">
        <v>10373.221734178496</v>
      </c>
      <c r="CD28" s="13">
        <v>9355.5667476486815</v>
      </c>
      <c r="CE28" s="13" t="s">
        <v>130</v>
      </c>
      <c r="CF28" s="13">
        <v>10580.686168862067</v>
      </c>
    </row>
    <row r="29" spans="1:84" x14ac:dyDescent="0.25">
      <c r="A29" s="16"/>
      <c r="B29" s="3" t="s">
        <v>23</v>
      </c>
      <c r="C29" s="4" t="s">
        <v>120</v>
      </c>
      <c r="D29" s="48" t="str">
        <f t="shared" si="0"/>
        <v/>
      </c>
      <c r="E29" s="38">
        <f t="shared" si="3"/>
        <v>8748.6237819180769</v>
      </c>
      <c r="F29" s="48" t="str">
        <f t="shared" si="1"/>
        <v/>
      </c>
      <c r="G29" s="38">
        <f t="shared" si="4"/>
        <v>8972.7334202781458</v>
      </c>
      <c r="H29" s="57" t="str">
        <f t="shared" si="5"/>
        <v/>
      </c>
      <c r="I29" s="13" t="e">
        <f t="shared" si="2"/>
        <v>#VALUE!</v>
      </c>
      <c r="K29" s="32">
        <v>1853</v>
      </c>
      <c r="L29" s="32">
        <v>2181</v>
      </c>
      <c r="M29" s="13">
        <v>2075.36</v>
      </c>
      <c r="N29" s="13" t="s">
        <v>130</v>
      </c>
      <c r="O29" s="13">
        <v>2377.29</v>
      </c>
      <c r="P29" s="13">
        <v>2324.4032000000002</v>
      </c>
      <c r="Q29" s="13" t="s">
        <v>130</v>
      </c>
      <c r="R29" s="13">
        <v>2591.2461000000003</v>
      </c>
      <c r="S29" s="13">
        <v>3021.7241600000002</v>
      </c>
      <c r="T29" s="13" t="s">
        <v>130</v>
      </c>
      <c r="U29" s="13">
        <v>3368.6199300000003</v>
      </c>
      <c r="V29" s="13">
        <v>3777.1552000000001</v>
      </c>
      <c r="W29" s="13" t="s">
        <v>130</v>
      </c>
      <c r="X29" s="13">
        <v>3873.9129195</v>
      </c>
      <c r="Y29" s="13" t="s">
        <v>130</v>
      </c>
      <c r="Z29" s="13">
        <v>4570.3577919999998</v>
      </c>
      <c r="AA29" s="13" t="s">
        <v>130</v>
      </c>
      <c r="AB29" s="13">
        <v>4687.434632595</v>
      </c>
      <c r="AC29" s="13">
        <v>5027.3935712000002</v>
      </c>
      <c r="AD29" s="13" t="s">
        <v>130</v>
      </c>
      <c r="AE29" s="13">
        <v>5156.1780958545005</v>
      </c>
      <c r="AF29" s="13">
        <v>5379.3111211840005</v>
      </c>
      <c r="AG29" s="13" t="s">
        <v>130</v>
      </c>
      <c r="AH29" s="13">
        <v>5517.1105625643158</v>
      </c>
      <c r="AI29" s="13">
        <v>5567.58701042544</v>
      </c>
      <c r="AJ29" s="13" t="s">
        <v>130</v>
      </c>
      <c r="AK29" s="13">
        <v>5710.2094322540661</v>
      </c>
      <c r="AL29" s="13">
        <v>5790.290490842458</v>
      </c>
      <c r="AM29" s="13" t="s">
        <v>130</v>
      </c>
      <c r="AN29" s="13">
        <v>5938.6178095442292</v>
      </c>
      <c r="AO29" s="13">
        <v>6050.8535629303678</v>
      </c>
      <c r="AP29" s="13" t="s">
        <v>130</v>
      </c>
      <c r="AQ29" s="13">
        <v>6205.8556109737192</v>
      </c>
      <c r="AR29" s="13">
        <v>6232.3791698182795</v>
      </c>
      <c r="AS29" s="13" t="s">
        <v>130</v>
      </c>
      <c r="AT29" s="13">
        <v>6392.0312793029307</v>
      </c>
      <c r="AU29" s="13">
        <v>6525.3009907997384</v>
      </c>
      <c r="AV29" s="13" t="s">
        <v>130</v>
      </c>
      <c r="AW29" s="13">
        <v>6692.4567494301682</v>
      </c>
      <c r="AX29" s="13">
        <v>6721.0600205237306</v>
      </c>
      <c r="AY29" s="13" t="s">
        <v>130</v>
      </c>
      <c r="AZ29" s="13">
        <v>6893.230451913073</v>
      </c>
      <c r="BA29" s="13">
        <v>6922.6918211394423</v>
      </c>
      <c r="BB29" s="13" t="s">
        <v>130</v>
      </c>
      <c r="BC29" s="13">
        <v>7100.0273654704652</v>
      </c>
      <c r="BD29" s="13">
        <v>7095.7591166679276</v>
      </c>
      <c r="BE29" s="13" t="s">
        <v>130</v>
      </c>
      <c r="BF29" s="13">
        <v>7277.5280496072264</v>
      </c>
      <c r="BG29" s="13">
        <v>7237.6742990012863</v>
      </c>
      <c r="BH29" s="13" t="s">
        <v>130</v>
      </c>
      <c r="BI29" s="13">
        <v>7423.0786105993711</v>
      </c>
      <c r="BJ29" s="13">
        <v>7382.4277849813125</v>
      </c>
      <c r="BK29" s="13" t="s">
        <v>130</v>
      </c>
      <c r="BL29" s="13">
        <v>7571.540182811359</v>
      </c>
      <c r="BM29" s="13">
        <v>7530.0763406809392</v>
      </c>
      <c r="BN29" s="13" t="s">
        <v>130</v>
      </c>
      <c r="BO29" s="13">
        <v>7722.970986467586</v>
      </c>
      <c r="BP29" s="13">
        <v>7808.6891652861332</v>
      </c>
      <c r="BQ29" s="13" t="s">
        <v>130</v>
      </c>
      <c r="BR29" s="13">
        <v>8008.7209129668863</v>
      </c>
      <c r="BS29" s="13">
        <v>8003.9063944182863</v>
      </c>
      <c r="BT29" s="13" t="s">
        <v>130</v>
      </c>
      <c r="BU29" s="13">
        <v>8208.9389357910586</v>
      </c>
      <c r="BV29" s="13">
        <v>8163.9845223066523</v>
      </c>
      <c r="BW29" s="13" t="s">
        <v>130</v>
      </c>
      <c r="BX29" s="13">
        <v>8373.1177145068796</v>
      </c>
      <c r="BZ29" s="13">
        <v>8327.2642127527852</v>
      </c>
      <c r="CA29" s="13" t="s">
        <v>130</v>
      </c>
      <c r="CB29" s="13">
        <v>8540.5800687970168</v>
      </c>
      <c r="CD29" s="13">
        <v>8493.8094970078419</v>
      </c>
      <c r="CE29" s="13" t="s">
        <v>130</v>
      </c>
      <c r="CF29" s="13">
        <v>8711.3916701729577</v>
      </c>
    </row>
    <row r="30" spans="1:84" x14ac:dyDescent="0.25">
      <c r="A30" s="16"/>
      <c r="B30" s="3" t="s">
        <v>24</v>
      </c>
      <c r="C30" s="4" t="s">
        <v>120</v>
      </c>
      <c r="D30" s="48" t="str">
        <f t="shared" si="0"/>
        <v/>
      </c>
      <c r="E30" s="38">
        <f t="shared" si="3"/>
        <v>9329.3473249164181</v>
      </c>
      <c r="F30" s="48" t="str">
        <f t="shared" si="1"/>
        <v/>
      </c>
      <c r="G30" s="38">
        <f t="shared" si="4"/>
        <v>9565.155984478075</v>
      </c>
      <c r="H30" s="57" t="str">
        <f t="shared" si="5"/>
        <v/>
      </c>
      <c r="I30" s="13" t="e">
        <f t="shared" si="2"/>
        <v>#VALUE!</v>
      </c>
      <c r="K30" s="32">
        <v>1976</v>
      </c>
      <c r="L30" s="32">
        <v>2325</v>
      </c>
      <c r="M30" s="13">
        <v>2213.1200000000003</v>
      </c>
      <c r="N30" s="13" t="s">
        <v>130</v>
      </c>
      <c r="O30" s="13">
        <v>2534.25</v>
      </c>
      <c r="P30" s="13">
        <v>2478.6944000000008</v>
      </c>
      <c r="Q30" s="13" t="s">
        <v>130</v>
      </c>
      <c r="R30" s="13">
        <v>2762.3325</v>
      </c>
      <c r="S30" s="13">
        <v>3222.302720000001</v>
      </c>
      <c r="T30" s="13" t="s">
        <v>130</v>
      </c>
      <c r="U30" s="13">
        <v>3591.0322500000002</v>
      </c>
      <c r="V30" s="13">
        <v>4027.8784000000014</v>
      </c>
      <c r="W30" s="13" t="s">
        <v>130</v>
      </c>
      <c r="X30" s="13">
        <v>4129.6870874999995</v>
      </c>
      <c r="Y30" s="13" t="s">
        <v>130</v>
      </c>
      <c r="Z30" s="13">
        <v>4873.7328640000014</v>
      </c>
      <c r="AA30" s="13" t="s">
        <v>130</v>
      </c>
      <c r="AB30" s="13">
        <v>4996.9213758749993</v>
      </c>
      <c r="AC30" s="13">
        <v>5361.1061504000018</v>
      </c>
      <c r="AD30" s="13" t="s">
        <v>130</v>
      </c>
      <c r="AE30" s="13">
        <v>5496.6135134624992</v>
      </c>
      <c r="AF30" s="13">
        <v>5736.3835809280026</v>
      </c>
      <c r="AG30" s="13" t="s">
        <v>130</v>
      </c>
      <c r="AH30" s="13">
        <v>5881.3764594048744</v>
      </c>
      <c r="AI30" s="13">
        <v>5937.1570062604824</v>
      </c>
      <c r="AJ30" s="13" t="s">
        <v>130</v>
      </c>
      <c r="AK30" s="13">
        <v>6087.2246354840445</v>
      </c>
      <c r="AL30" s="13">
        <v>6174.6432865109018</v>
      </c>
      <c r="AM30" s="13" t="s">
        <v>130</v>
      </c>
      <c r="AN30" s="13">
        <v>6330.7136209034061</v>
      </c>
      <c r="AO30" s="13">
        <v>6452.5022344038916</v>
      </c>
      <c r="AP30" s="13" t="s">
        <v>130</v>
      </c>
      <c r="AQ30" s="13">
        <v>6615.5957338440585</v>
      </c>
      <c r="AR30" s="13">
        <v>6646.0773014360084</v>
      </c>
      <c r="AS30" s="13" t="s">
        <v>130</v>
      </c>
      <c r="AT30" s="13">
        <v>6814.06360585938</v>
      </c>
      <c r="AU30" s="13">
        <v>6958.4429346035004</v>
      </c>
      <c r="AV30" s="13" t="s">
        <v>130</v>
      </c>
      <c r="AW30" s="13">
        <v>7134.3245953347705</v>
      </c>
      <c r="AX30" s="13">
        <v>7167.1962226416053</v>
      </c>
      <c r="AY30" s="13" t="s">
        <v>130</v>
      </c>
      <c r="AZ30" s="13">
        <v>7348.354333194814</v>
      </c>
      <c r="BA30" s="13">
        <v>7382.2121093208534</v>
      </c>
      <c r="BB30" s="13" t="s">
        <v>130</v>
      </c>
      <c r="BC30" s="13">
        <v>7568.8049631906588</v>
      </c>
      <c r="BD30" s="13">
        <v>7566.7674120538741</v>
      </c>
      <c r="BE30" s="13" t="s">
        <v>130</v>
      </c>
      <c r="BF30" s="13">
        <v>7758.0250872704246</v>
      </c>
      <c r="BG30" s="13">
        <v>7718.1027602949516</v>
      </c>
      <c r="BH30" s="13" t="s">
        <v>130</v>
      </c>
      <c r="BI30" s="13">
        <v>7913.1855890158331</v>
      </c>
      <c r="BJ30" s="13">
        <v>7872.4648155008508</v>
      </c>
      <c r="BK30" s="13" t="s">
        <v>130</v>
      </c>
      <c r="BL30" s="13">
        <v>8071.4493007961501</v>
      </c>
      <c r="BM30" s="13">
        <v>8029.9141118108682</v>
      </c>
      <c r="BN30" s="13" t="s">
        <v>130</v>
      </c>
      <c r="BO30" s="13">
        <v>8232.8782868120725</v>
      </c>
      <c r="BP30" s="13">
        <v>8327.0209339478697</v>
      </c>
      <c r="BQ30" s="13" t="s">
        <v>130</v>
      </c>
      <c r="BR30" s="13">
        <v>8537.4947834241193</v>
      </c>
      <c r="BS30" s="13">
        <v>8535.1964572965662</v>
      </c>
      <c r="BT30" s="13" t="s">
        <v>130</v>
      </c>
      <c r="BU30" s="13">
        <v>8750.9321530097222</v>
      </c>
      <c r="BV30" s="13">
        <v>8705.9003864424976</v>
      </c>
      <c r="BW30" s="13" t="s">
        <v>130</v>
      </c>
      <c r="BX30" s="13">
        <v>8925.9507960699175</v>
      </c>
      <c r="BZ30" s="13">
        <v>8880.0183941713476</v>
      </c>
      <c r="CA30" s="13" t="s">
        <v>130</v>
      </c>
      <c r="CB30" s="13">
        <v>9104.4698119913155</v>
      </c>
      <c r="CD30" s="13">
        <v>9057.6187620547753</v>
      </c>
      <c r="CE30" s="13" t="s">
        <v>130</v>
      </c>
      <c r="CF30" s="13">
        <v>9286.5592082311414</v>
      </c>
    </row>
    <row r="31" spans="1:84" x14ac:dyDescent="0.25">
      <c r="A31" s="16"/>
      <c r="B31" s="3" t="s">
        <v>25</v>
      </c>
      <c r="C31" s="4" t="s">
        <v>120</v>
      </c>
      <c r="D31" s="48" t="str">
        <f t="shared" si="0"/>
        <v/>
      </c>
      <c r="E31" s="38">
        <f t="shared" si="3"/>
        <v>13658.806584505663</v>
      </c>
      <c r="F31" s="48" t="str">
        <f t="shared" si="1"/>
        <v/>
      </c>
      <c r="G31" s="38">
        <f t="shared" si="4"/>
        <v>13090.893050584622</v>
      </c>
      <c r="H31" s="57" t="str">
        <f t="shared" si="5"/>
        <v/>
      </c>
      <c r="I31" s="13" t="e">
        <f t="shared" si="2"/>
        <v>#VALUE!</v>
      </c>
      <c r="K31" s="32">
        <v>2893</v>
      </c>
      <c r="L31" s="32">
        <v>3182</v>
      </c>
      <c r="M31" s="13">
        <v>3240.1600000000003</v>
      </c>
      <c r="N31" s="13" t="s">
        <v>130</v>
      </c>
      <c r="O31" s="13">
        <v>3468.38</v>
      </c>
      <c r="P31" s="13">
        <v>3628.9792000000007</v>
      </c>
      <c r="Q31" s="13" t="s">
        <v>130</v>
      </c>
      <c r="R31" s="13">
        <v>3780.5342000000005</v>
      </c>
      <c r="S31" s="13">
        <v>4717.6729600000008</v>
      </c>
      <c r="T31" s="13" t="s">
        <v>130</v>
      </c>
      <c r="U31" s="13">
        <v>4914.6944600000006</v>
      </c>
      <c r="V31" s="13">
        <v>5897.0912000000008</v>
      </c>
      <c r="W31" s="13" t="s">
        <v>130</v>
      </c>
      <c r="X31" s="13">
        <v>5651.8986290000003</v>
      </c>
      <c r="Y31" s="13" t="s">
        <v>130</v>
      </c>
      <c r="Z31" s="13">
        <v>7135.4803520000005</v>
      </c>
      <c r="AA31" s="13" t="s">
        <v>130</v>
      </c>
      <c r="AB31" s="13">
        <v>6838.7973410900004</v>
      </c>
      <c r="AC31" s="13">
        <v>7849.0283872000009</v>
      </c>
      <c r="AD31" s="13" t="s">
        <v>130</v>
      </c>
      <c r="AE31" s="13">
        <v>7522.6770751990007</v>
      </c>
      <c r="AF31" s="13">
        <v>8398.4603743040007</v>
      </c>
      <c r="AG31" s="13" t="s">
        <v>130</v>
      </c>
      <c r="AH31" s="13">
        <v>8049.2644704629311</v>
      </c>
      <c r="AI31" s="13">
        <v>8692.4064874046398</v>
      </c>
      <c r="AJ31" s="13" t="s">
        <v>130</v>
      </c>
      <c r="AK31" s="13">
        <v>8330.9887269291321</v>
      </c>
      <c r="AL31" s="13">
        <v>9040.1027469008259</v>
      </c>
      <c r="AM31" s="13" t="s">
        <v>130</v>
      </c>
      <c r="AN31" s="13">
        <v>8664.2282760062972</v>
      </c>
      <c r="AO31" s="13">
        <v>9446.9073705113624</v>
      </c>
      <c r="AP31" s="13" t="s">
        <v>130</v>
      </c>
      <c r="AQ31" s="13">
        <v>9054.1185484265807</v>
      </c>
      <c r="AR31" s="13">
        <v>9730.314591626704</v>
      </c>
      <c r="AS31" s="13" t="s">
        <v>130</v>
      </c>
      <c r="AT31" s="13">
        <v>9325.7421048793785</v>
      </c>
      <c r="AU31" s="13">
        <v>10187.639377433159</v>
      </c>
      <c r="AV31" s="13" t="s">
        <v>130</v>
      </c>
      <c r="AW31" s="13">
        <v>9764.0519838087093</v>
      </c>
      <c r="AX31" s="13">
        <v>10493.268558756154</v>
      </c>
      <c r="AY31" s="13" t="s">
        <v>130</v>
      </c>
      <c r="AZ31" s="13">
        <v>10056.973543322971</v>
      </c>
      <c r="BA31" s="13">
        <v>10808.066615518839</v>
      </c>
      <c r="BB31" s="13" t="s">
        <v>130</v>
      </c>
      <c r="BC31" s="13">
        <v>10358.68274962266</v>
      </c>
      <c r="BD31" s="13">
        <v>11078.268280906808</v>
      </c>
      <c r="BE31" s="13" t="s">
        <v>130</v>
      </c>
      <c r="BF31" s="13">
        <v>10617.649818363225</v>
      </c>
      <c r="BG31" s="13">
        <v>11299.833646524945</v>
      </c>
      <c r="BH31" s="13" t="s">
        <v>130</v>
      </c>
      <c r="BI31" s="13">
        <v>10830.002814730489</v>
      </c>
      <c r="BJ31" s="13">
        <v>11525.830319455445</v>
      </c>
      <c r="BK31" s="13" t="s">
        <v>130</v>
      </c>
      <c r="BL31" s="13">
        <v>11046.602871025099</v>
      </c>
      <c r="BM31" s="13">
        <v>11756.346925844553</v>
      </c>
      <c r="BN31" s="13" t="s">
        <v>130</v>
      </c>
      <c r="BO31" s="13">
        <v>11267.534928445602</v>
      </c>
      <c r="BP31" s="13">
        <v>12191.331762100801</v>
      </c>
      <c r="BQ31" s="13" t="s">
        <v>130</v>
      </c>
      <c r="BR31" s="13">
        <v>11684.433720798088</v>
      </c>
      <c r="BS31" s="13">
        <v>12496.11505615332</v>
      </c>
      <c r="BT31" s="13" t="s">
        <v>130</v>
      </c>
      <c r="BU31" s="13">
        <v>11976.544563818039</v>
      </c>
      <c r="BV31" s="13">
        <v>12746.037357276386</v>
      </c>
      <c r="BW31" s="13" t="s">
        <v>130</v>
      </c>
      <c r="BX31" s="13">
        <v>12216.0754550944</v>
      </c>
      <c r="BZ31" s="13">
        <v>13000.958104421914</v>
      </c>
      <c r="CA31" s="13" t="s">
        <v>130</v>
      </c>
      <c r="CB31" s="13">
        <v>12460.396964196289</v>
      </c>
      <c r="CD31" s="13">
        <v>13260.977266510352</v>
      </c>
      <c r="CE31" s="13" t="s">
        <v>130</v>
      </c>
      <c r="CF31" s="13">
        <v>12709.604903480214</v>
      </c>
    </row>
    <row r="32" spans="1:84" x14ac:dyDescent="0.25">
      <c r="A32" s="16"/>
      <c r="B32" s="3" t="s">
        <v>26</v>
      </c>
      <c r="C32" s="4" t="s">
        <v>120</v>
      </c>
      <c r="D32" s="48" t="str">
        <f t="shared" si="0"/>
        <v/>
      </c>
      <c r="E32" s="38">
        <f t="shared" si="3"/>
        <v>10438.859785116498</v>
      </c>
      <c r="F32" s="48" t="str">
        <f t="shared" si="1"/>
        <v/>
      </c>
      <c r="G32" s="38">
        <f t="shared" si="4"/>
        <v>9466.4188904447528</v>
      </c>
      <c r="H32" s="57" t="str">
        <f t="shared" si="5"/>
        <v/>
      </c>
      <c r="I32" s="13" t="e">
        <f t="shared" si="2"/>
        <v>#VALUE!</v>
      </c>
      <c r="K32" s="32">
        <v>2211</v>
      </c>
      <c r="L32" s="32">
        <v>2301</v>
      </c>
      <c r="M32" s="13">
        <v>2476.3200000000002</v>
      </c>
      <c r="N32" s="13" t="s">
        <v>130</v>
      </c>
      <c r="O32" s="13">
        <v>2508.09</v>
      </c>
      <c r="P32" s="13">
        <v>2773.4784000000004</v>
      </c>
      <c r="Q32" s="13" t="s">
        <v>130</v>
      </c>
      <c r="R32" s="13">
        <v>2733.8181000000004</v>
      </c>
      <c r="S32" s="13">
        <v>3605.5219200000006</v>
      </c>
      <c r="T32" s="13" t="s">
        <v>130</v>
      </c>
      <c r="U32" s="13">
        <v>3553.9635300000004</v>
      </c>
      <c r="V32" s="13">
        <v>4506.9024000000009</v>
      </c>
      <c r="W32" s="13" t="s">
        <v>130</v>
      </c>
      <c r="X32" s="13">
        <v>4087.0580595000001</v>
      </c>
      <c r="Y32" s="13" t="s">
        <v>130</v>
      </c>
      <c r="Z32" s="13">
        <v>5453.351904000001</v>
      </c>
      <c r="AA32" s="13" t="s">
        <v>130</v>
      </c>
      <c r="AB32" s="13">
        <v>4945.3402519949996</v>
      </c>
      <c r="AC32" s="13">
        <v>5998.687094400002</v>
      </c>
      <c r="AD32" s="13" t="s">
        <v>130</v>
      </c>
      <c r="AE32" s="13">
        <v>5439.8742771944999</v>
      </c>
      <c r="AF32" s="13">
        <v>6418.595191008003</v>
      </c>
      <c r="AG32" s="13" t="s">
        <v>130</v>
      </c>
      <c r="AH32" s="13">
        <v>5820.6654765981148</v>
      </c>
      <c r="AI32" s="13">
        <v>6643.2460226932826</v>
      </c>
      <c r="AJ32" s="13" t="s">
        <v>130</v>
      </c>
      <c r="AK32" s="13">
        <v>6024.3887682790482</v>
      </c>
      <c r="AL32" s="13">
        <v>6908.9758636010138</v>
      </c>
      <c r="AM32" s="13" t="s">
        <v>130</v>
      </c>
      <c r="AN32" s="13">
        <v>6265.3643190102102</v>
      </c>
      <c r="AO32" s="13">
        <v>7219.8797774630593</v>
      </c>
      <c r="AP32" s="13" t="s">
        <v>130</v>
      </c>
      <c r="AQ32" s="13">
        <v>6547.3057133656694</v>
      </c>
      <c r="AR32" s="13">
        <v>7436.4761707869511</v>
      </c>
      <c r="AS32" s="13" t="s">
        <v>130</v>
      </c>
      <c r="AT32" s="13">
        <v>6743.7248847666397</v>
      </c>
      <c r="AU32" s="13">
        <v>7785.9905508139373</v>
      </c>
      <c r="AV32" s="13" t="s">
        <v>130</v>
      </c>
      <c r="AW32" s="13">
        <v>7060.6799543506713</v>
      </c>
      <c r="AX32" s="13">
        <v>8019.5702673383557</v>
      </c>
      <c r="AY32" s="13" t="s">
        <v>130</v>
      </c>
      <c r="AZ32" s="13">
        <v>7272.500352981192</v>
      </c>
      <c r="BA32" s="13">
        <v>8260.1573753585071</v>
      </c>
      <c r="BB32" s="13" t="s">
        <v>130</v>
      </c>
      <c r="BC32" s="13">
        <v>7490.6753635706282</v>
      </c>
      <c r="BD32" s="13">
        <v>8466.6613097424688</v>
      </c>
      <c r="BE32" s="13" t="s">
        <v>130</v>
      </c>
      <c r="BF32" s="13">
        <v>7677.9422476598929</v>
      </c>
      <c r="BG32" s="13">
        <v>8635.9945359373178</v>
      </c>
      <c r="BH32" s="13" t="s">
        <v>130</v>
      </c>
      <c r="BI32" s="13">
        <v>7831.5010926130908</v>
      </c>
      <c r="BJ32" s="13">
        <v>8808.7144266560645</v>
      </c>
      <c r="BK32" s="13" t="s">
        <v>130</v>
      </c>
      <c r="BL32" s="13">
        <v>7988.1311144653528</v>
      </c>
      <c r="BM32" s="13">
        <v>8984.8887151891868</v>
      </c>
      <c r="BN32" s="13" t="s">
        <v>130</v>
      </c>
      <c r="BO32" s="13">
        <v>8147.8937367546596</v>
      </c>
      <c r="BP32" s="13">
        <v>9317.3295976511854</v>
      </c>
      <c r="BQ32" s="13" t="s">
        <v>130</v>
      </c>
      <c r="BR32" s="13">
        <v>8449.3658050145805</v>
      </c>
      <c r="BS32" s="13">
        <v>9550.2628375924651</v>
      </c>
      <c r="BT32" s="13" t="s">
        <v>130</v>
      </c>
      <c r="BU32" s="13">
        <v>8660.5999501399438</v>
      </c>
      <c r="BV32" s="13">
        <v>9741.2680943443138</v>
      </c>
      <c r="BW32" s="13" t="s">
        <v>130</v>
      </c>
      <c r="BX32" s="13">
        <v>8833.8119491427424</v>
      </c>
      <c r="BZ32" s="13">
        <v>9936.0934562311995</v>
      </c>
      <c r="CA32" s="13" t="s">
        <v>130</v>
      </c>
      <c r="CB32" s="13">
        <v>9010.4881881255969</v>
      </c>
      <c r="CD32" s="13">
        <v>10134.815325355823</v>
      </c>
      <c r="CE32" s="13" t="s">
        <v>130</v>
      </c>
      <c r="CF32" s="13">
        <v>9190.6979518881089</v>
      </c>
    </row>
    <row r="33" spans="1:84" x14ac:dyDescent="0.25">
      <c r="A33" s="16"/>
      <c r="B33" s="3" t="s">
        <v>27</v>
      </c>
      <c r="C33" s="4" t="s">
        <v>120</v>
      </c>
      <c r="D33" s="48" t="str">
        <f t="shared" si="0"/>
        <v/>
      </c>
      <c r="E33" s="38">
        <f t="shared" si="3"/>
        <v>12039.39052557534</v>
      </c>
      <c r="F33" s="48" t="str">
        <f t="shared" si="1"/>
        <v/>
      </c>
      <c r="G33" s="38">
        <f t="shared" si="4"/>
        <v>9412.9362978433765</v>
      </c>
      <c r="H33" s="57" t="str">
        <f t="shared" si="5"/>
        <v/>
      </c>
      <c r="I33" s="13" t="e">
        <f t="shared" si="2"/>
        <v>#VALUE!</v>
      </c>
      <c r="K33" s="32">
        <v>2550</v>
      </c>
      <c r="L33" s="32">
        <v>2288</v>
      </c>
      <c r="M33" s="13">
        <v>2856.0000000000005</v>
      </c>
      <c r="N33" s="13" t="s">
        <v>130</v>
      </c>
      <c r="O33" s="13">
        <v>2493.92</v>
      </c>
      <c r="P33" s="13">
        <v>3198.7200000000007</v>
      </c>
      <c r="Q33" s="13" t="s">
        <v>130</v>
      </c>
      <c r="R33" s="13">
        <v>2718.3728000000001</v>
      </c>
      <c r="S33" s="13">
        <v>4158.3360000000011</v>
      </c>
      <c r="T33" s="13" t="s">
        <v>130</v>
      </c>
      <c r="U33" s="13">
        <v>3533.8846400000002</v>
      </c>
      <c r="V33" s="13">
        <v>5197.9200000000019</v>
      </c>
      <c r="W33" s="13" t="s">
        <v>130</v>
      </c>
      <c r="X33" s="13">
        <v>4063.9673360000002</v>
      </c>
      <c r="Y33" s="13" t="s">
        <v>130</v>
      </c>
      <c r="Z33" s="13">
        <v>6289.4832000000024</v>
      </c>
      <c r="AA33" s="13" t="s">
        <v>130</v>
      </c>
      <c r="AB33" s="13">
        <v>4917.4004765600002</v>
      </c>
      <c r="AC33" s="13">
        <v>6918.4315200000028</v>
      </c>
      <c r="AD33" s="13" t="s">
        <v>130</v>
      </c>
      <c r="AE33" s="13">
        <v>5409.1405242160008</v>
      </c>
      <c r="AF33" s="13">
        <v>7402.7217264000037</v>
      </c>
      <c r="AG33" s="13" t="s">
        <v>130</v>
      </c>
      <c r="AH33" s="13">
        <v>5787.7803609111215</v>
      </c>
      <c r="AI33" s="13">
        <v>7661.8169868240029</v>
      </c>
      <c r="AJ33" s="13" t="s">
        <v>130</v>
      </c>
      <c r="AK33" s="13">
        <v>5990.3526735430105</v>
      </c>
      <c r="AL33" s="13">
        <v>7968.2896662969633</v>
      </c>
      <c r="AM33" s="13" t="s">
        <v>130</v>
      </c>
      <c r="AN33" s="13">
        <v>6229.9667804847313</v>
      </c>
      <c r="AO33" s="13">
        <v>8326.8627012803263</v>
      </c>
      <c r="AP33" s="13" t="s">
        <v>130</v>
      </c>
      <c r="AQ33" s="13">
        <v>6510.3152856065435</v>
      </c>
      <c r="AR33" s="13">
        <v>8576.6685823187363</v>
      </c>
      <c r="AS33" s="13" t="s">
        <v>130</v>
      </c>
      <c r="AT33" s="13">
        <v>6705.62474417474</v>
      </c>
      <c r="AU33" s="13">
        <v>8979.772005687717</v>
      </c>
      <c r="AV33" s="13" t="s">
        <v>130</v>
      </c>
      <c r="AW33" s="13">
        <v>7020.7891071509521</v>
      </c>
      <c r="AX33" s="13">
        <v>9249.1651658583487</v>
      </c>
      <c r="AY33" s="13" t="s">
        <v>130</v>
      </c>
      <c r="AZ33" s="13">
        <v>7231.412780365481</v>
      </c>
      <c r="BA33" s="13">
        <v>9526.6401208340994</v>
      </c>
      <c r="BB33" s="13" t="s">
        <v>130</v>
      </c>
      <c r="BC33" s="13">
        <v>7448.3551637764458</v>
      </c>
      <c r="BD33" s="13">
        <v>9764.8061238549508</v>
      </c>
      <c r="BE33" s="13" t="s">
        <v>130</v>
      </c>
      <c r="BF33" s="13">
        <v>7634.5640428708566</v>
      </c>
      <c r="BG33" s="13">
        <v>9960.1022463320496</v>
      </c>
      <c r="BH33" s="13" t="s">
        <v>130</v>
      </c>
      <c r="BI33" s="13">
        <v>7787.2553237282737</v>
      </c>
      <c r="BJ33" s="13">
        <v>10159.304291258692</v>
      </c>
      <c r="BK33" s="13" t="s">
        <v>130</v>
      </c>
      <c r="BL33" s="13">
        <v>7943.0004302028392</v>
      </c>
      <c r="BM33" s="13">
        <v>10362.490377083866</v>
      </c>
      <c r="BN33" s="13" t="s">
        <v>130</v>
      </c>
      <c r="BO33" s="13">
        <v>8101.8604388068961</v>
      </c>
      <c r="BP33" s="13">
        <v>10745.902521035969</v>
      </c>
      <c r="BQ33" s="13" t="s">
        <v>130</v>
      </c>
      <c r="BR33" s="13">
        <v>8401.629275042751</v>
      </c>
      <c r="BS33" s="13">
        <v>11014.550084061866</v>
      </c>
      <c r="BT33" s="13" t="s">
        <v>130</v>
      </c>
      <c r="BU33" s="13">
        <v>8611.6700069188191</v>
      </c>
      <c r="BV33" s="13">
        <v>11234.841085743104</v>
      </c>
      <c r="BW33" s="13" t="s">
        <v>130</v>
      </c>
      <c r="BX33" s="13">
        <v>8783.9034070571961</v>
      </c>
      <c r="BZ33" s="13">
        <v>11459.537907457967</v>
      </c>
      <c r="CA33" s="13" t="s">
        <v>130</v>
      </c>
      <c r="CB33" s="13">
        <v>8959.5814751983398</v>
      </c>
      <c r="CD33" s="13">
        <v>11688.728665607126</v>
      </c>
      <c r="CE33" s="13" t="s">
        <v>130</v>
      </c>
      <c r="CF33" s="13">
        <v>9138.7731047023062</v>
      </c>
    </row>
    <row r="34" spans="1:84" x14ac:dyDescent="0.25">
      <c r="A34" s="19"/>
      <c r="B34" s="6" t="s">
        <v>28</v>
      </c>
      <c r="C34" s="7"/>
      <c r="D34" s="50" t="str">
        <f t="shared" si="0"/>
        <v/>
      </c>
      <c r="E34" s="42"/>
      <c r="F34" s="50" t="str">
        <f t="shared" si="1"/>
        <v/>
      </c>
      <c r="G34" s="42"/>
      <c r="H34" s="58">
        <f>SUM(H35)</f>
        <v>0</v>
      </c>
      <c r="I34" s="13" t="e">
        <f t="shared" si="2"/>
        <v>#VALUE!</v>
      </c>
      <c r="K34" s="33"/>
      <c r="L34" s="33"/>
      <c r="N34" s="13" t="s">
        <v>130</v>
      </c>
      <c r="Q34" s="13" t="s">
        <v>130</v>
      </c>
      <c r="T34" s="13" t="s">
        <v>130</v>
      </c>
      <c r="W34" s="13" t="s">
        <v>130</v>
      </c>
      <c r="Y34" s="13" t="s">
        <v>130</v>
      </c>
      <c r="AA34" s="13" t="s">
        <v>130</v>
      </c>
      <c r="AD34" s="13" t="s">
        <v>130</v>
      </c>
      <c r="AG34" s="13" t="s">
        <v>130</v>
      </c>
      <c r="AJ34" s="13" t="s">
        <v>130</v>
      </c>
      <c r="AM34" s="13" t="s">
        <v>130</v>
      </c>
      <c r="AP34" s="13" t="s">
        <v>130</v>
      </c>
      <c r="AS34" s="13" t="s">
        <v>130</v>
      </c>
      <c r="AV34" s="13" t="s">
        <v>130</v>
      </c>
      <c r="AY34" s="13" t="s">
        <v>130</v>
      </c>
      <c r="BB34" s="13" t="s">
        <v>130</v>
      </c>
      <c r="BE34" s="13" t="s">
        <v>130</v>
      </c>
      <c r="BH34" s="13" t="s">
        <v>130</v>
      </c>
      <c r="BK34" s="13" t="s">
        <v>130</v>
      </c>
      <c r="BN34" s="13" t="s">
        <v>130</v>
      </c>
      <c r="BQ34" s="13" t="s">
        <v>130</v>
      </c>
      <c r="BT34" s="13" t="s">
        <v>130</v>
      </c>
      <c r="BW34" s="13" t="s">
        <v>130</v>
      </c>
      <c r="CA34" s="13" t="s">
        <v>130</v>
      </c>
      <c r="CE34" s="13" t="s">
        <v>130</v>
      </c>
    </row>
    <row r="35" spans="1:84" x14ac:dyDescent="0.25">
      <c r="A35" s="16"/>
      <c r="B35" s="3" t="s">
        <v>29</v>
      </c>
      <c r="C35" s="4" t="s">
        <v>120</v>
      </c>
      <c r="D35" s="48" t="str">
        <f t="shared" si="0"/>
        <v/>
      </c>
      <c r="E35" s="38">
        <f t="shared" si="3"/>
        <v>10438.859785116498</v>
      </c>
      <c r="F35" s="48" t="str">
        <f t="shared" si="1"/>
        <v/>
      </c>
      <c r="G35" s="38">
        <f t="shared" si="4"/>
        <v>12658.918264188842</v>
      </c>
      <c r="H35" s="57" t="str">
        <f t="shared" si="5"/>
        <v/>
      </c>
      <c r="I35" s="13" t="e">
        <f t="shared" si="2"/>
        <v>#VALUE!</v>
      </c>
      <c r="K35" s="32">
        <v>2211</v>
      </c>
      <c r="L35" s="32">
        <v>3077</v>
      </c>
      <c r="M35" s="13">
        <v>2476.3200000000002</v>
      </c>
      <c r="N35" s="13" t="s">
        <v>130</v>
      </c>
      <c r="O35" s="13">
        <v>3353.9300000000003</v>
      </c>
      <c r="P35" s="13">
        <v>2773.4784000000004</v>
      </c>
      <c r="Q35" s="13" t="s">
        <v>130</v>
      </c>
      <c r="R35" s="13">
        <v>3655.7837000000004</v>
      </c>
      <c r="S35" s="13">
        <v>3605.5219200000006</v>
      </c>
      <c r="T35" s="13" t="s">
        <v>130</v>
      </c>
      <c r="U35" s="13">
        <v>4752.5188100000005</v>
      </c>
      <c r="V35" s="13">
        <v>4506.9024000000009</v>
      </c>
      <c r="W35" s="13" t="s">
        <v>130</v>
      </c>
      <c r="X35" s="13">
        <v>5465.3966314999998</v>
      </c>
      <c r="Y35" s="13" t="s">
        <v>130</v>
      </c>
      <c r="Z35" s="13">
        <v>5453.351904000001</v>
      </c>
      <c r="AA35" s="13" t="s">
        <v>130</v>
      </c>
      <c r="AB35" s="13">
        <v>6613.129924115</v>
      </c>
      <c r="AC35" s="13">
        <v>5998.687094400002</v>
      </c>
      <c r="AD35" s="13" t="s">
        <v>130</v>
      </c>
      <c r="AE35" s="13">
        <v>7274.442916526501</v>
      </c>
      <c r="AF35" s="13">
        <v>6418.595191008003</v>
      </c>
      <c r="AG35" s="13" t="s">
        <v>130</v>
      </c>
      <c r="AH35" s="13">
        <v>7783.6539206833568</v>
      </c>
      <c r="AI35" s="13">
        <v>6643.2460226932826</v>
      </c>
      <c r="AJ35" s="13" t="s">
        <v>130</v>
      </c>
      <c r="AK35" s="13">
        <v>8056.0818079072733</v>
      </c>
      <c r="AL35" s="13">
        <v>6908.9758636010138</v>
      </c>
      <c r="AM35" s="13" t="s">
        <v>130</v>
      </c>
      <c r="AN35" s="13">
        <v>8378.3250802235652</v>
      </c>
      <c r="AO35" s="13">
        <v>7219.8797774630593</v>
      </c>
      <c r="AP35" s="13" t="s">
        <v>130</v>
      </c>
      <c r="AQ35" s="13">
        <v>8755.3497088336244</v>
      </c>
      <c r="AR35" s="13">
        <v>7436.4761707869511</v>
      </c>
      <c r="AS35" s="13" t="s">
        <v>130</v>
      </c>
      <c r="AT35" s="13">
        <v>9018.0102000986335</v>
      </c>
      <c r="AU35" s="13">
        <v>7785.9905508139373</v>
      </c>
      <c r="AV35" s="13" t="s">
        <v>130</v>
      </c>
      <c r="AW35" s="13">
        <v>9441.8566795032693</v>
      </c>
      <c r="AX35" s="13">
        <v>8019.5702673383557</v>
      </c>
      <c r="AY35" s="13" t="s">
        <v>130</v>
      </c>
      <c r="AZ35" s="13">
        <v>9725.1123798883673</v>
      </c>
      <c r="BA35" s="13">
        <v>8260.1573753585071</v>
      </c>
      <c r="BB35" s="13" t="s">
        <v>130</v>
      </c>
      <c r="BC35" s="13">
        <v>10016.865751285019</v>
      </c>
      <c r="BD35" s="13">
        <v>8466.6613097424688</v>
      </c>
      <c r="BE35" s="13" t="s">
        <v>130</v>
      </c>
      <c r="BF35" s="13">
        <v>10267.287395067144</v>
      </c>
      <c r="BG35" s="13">
        <v>8635.9945359373178</v>
      </c>
      <c r="BH35" s="13" t="s">
        <v>130</v>
      </c>
      <c r="BI35" s="13">
        <v>10472.633142968487</v>
      </c>
      <c r="BJ35" s="13">
        <v>8808.7144266560645</v>
      </c>
      <c r="BK35" s="13" t="s">
        <v>130</v>
      </c>
      <c r="BL35" s="13">
        <v>10682.085805827857</v>
      </c>
      <c r="BM35" s="13">
        <v>8984.8887151891868</v>
      </c>
      <c r="BN35" s="13" t="s">
        <v>130</v>
      </c>
      <c r="BO35" s="13">
        <v>10895.727521944415</v>
      </c>
      <c r="BP35" s="13">
        <v>9317.3295976511854</v>
      </c>
      <c r="BQ35" s="13" t="s">
        <v>130</v>
      </c>
      <c r="BR35" s="13">
        <v>11298.869440256358</v>
      </c>
      <c r="BS35" s="13">
        <v>9550.2628375924651</v>
      </c>
      <c r="BT35" s="13" t="s">
        <v>130</v>
      </c>
      <c r="BU35" s="13">
        <v>11581.341176262766</v>
      </c>
      <c r="BV35" s="13">
        <v>9741.2680943443138</v>
      </c>
      <c r="BW35" s="13" t="s">
        <v>130</v>
      </c>
      <c r="BX35" s="13">
        <v>11812.967999788021</v>
      </c>
      <c r="BZ35" s="13">
        <v>9936.0934562311995</v>
      </c>
      <c r="CA35" s="13" t="s">
        <v>130</v>
      </c>
      <c r="CB35" s="13">
        <v>12049.227359783781</v>
      </c>
      <c r="CD35" s="13">
        <v>10134.815325355823</v>
      </c>
      <c r="CE35" s="13" t="s">
        <v>130</v>
      </c>
      <c r="CF35" s="13">
        <v>12290.211906979457</v>
      </c>
    </row>
    <row r="36" spans="1:84" x14ac:dyDescent="0.25">
      <c r="A36" s="19"/>
      <c r="B36" s="6" t="s">
        <v>30</v>
      </c>
      <c r="C36" s="7"/>
      <c r="D36" s="50" t="str">
        <f t="shared" si="0"/>
        <v/>
      </c>
      <c r="E36" s="42"/>
      <c r="F36" s="50" t="str">
        <f t="shared" si="1"/>
        <v/>
      </c>
      <c r="G36" s="42"/>
      <c r="H36" s="58">
        <f>SUM(H37:H39)</f>
        <v>0</v>
      </c>
      <c r="I36" s="13" t="e">
        <f t="shared" si="2"/>
        <v>#VALUE!</v>
      </c>
      <c r="K36" s="33"/>
      <c r="L36" s="33"/>
      <c r="N36" s="13" t="s">
        <v>130</v>
      </c>
      <c r="Q36" s="13" t="s">
        <v>130</v>
      </c>
      <c r="T36" s="13" t="s">
        <v>130</v>
      </c>
      <c r="W36" s="13" t="s">
        <v>130</v>
      </c>
      <c r="Y36" s="13" t="s">
        <v>130</v>
      </c>
      <c r="AA36" s="13" t="s">
        <v>130</v>
      </c>
      <c r="AD36" s="13" t="s">
        <v>130</v>
      </c>
      <c r="AG36" s="13" t="s">
        <v>130</v>
      </c>
      <c r="AJ36" s="13" t="s">
        <v>130</v>
      </c>
      <c r="AM36" s="13" t="s">
        <v>130</v>
      </c>
      <c r="AP36" s="13" t="s">
        <v>130</v>
      </c>
      <c r="AS36" s="13" t="s">
        <v>130</v>
      </c>
      <c r="AV36" s="13" t="s">
        <v>130</v>
      </c>
      <c r="AY36" s="13" t="s">
        <v>130</v>
      </c>
      <c r="BB36" s="13" t="s">
        <v>130</v>
      </c>
      <c r="BE36" s="13" t="s">
        <v>130</v>
      </c>
      <c r="BH36" s="13" t="s">
        <v>130</v>
      </c>
      <c r="BK36" s="13" t="s">
        <v>130</v>
      </c>
      <c r="BN36" s="13" t="s">
        <v>130</v>
      </c>
      <c r="BQ36" s="13" t="s">
        <v>130</v>
      </c>
      <c r="BT36" s="13" t="s">
        <v>130</v>
      </c>
      <c r="BW36" s="13" t="s">
        <v>130</v>
      </c>
      <c r="CA36" s="13" t="s">
        <v>130</v>
      </c>
      <c r="CE36" s="13" t="s">
        <v>130</v>
      </c>
    </row>
    <row r="37" spans="1:84" x14ac:dyDescent="0.25">
      <c r="A37" s="16"/>
      <c r="B37" s="3" t="s">
        <v>31</v>
      </c>
      <c r="C37" s="4" t="s">
        <v>120</v>
      </c>
      <c r="D37" s="48" t="str">
        <f t="shared" si="0"/>
        <v/>
      </c>
      <c r="E37" s="38">
        <f t="shared" si="3"/>
        <v>24900.292404660511</v>
      </c>
      <c r="F37" s="48" t="str">
        <f t="shared" si="1"/>
        <v/>
      </c>
      <c r="G37" s="38">
        <f t="shared" si="4"/>
        <v>13103.235187338789</v>
      </c>
      <c r="H37" s="57" t="str">
        <f t="shared" si="5"/>
        <v/>
      </c>
      <c r="I37" s="13" t="e">
        <f t="shared" si="2"/>
        <v>#VALUE!</v>
      </c>
      <c r="K37" s="32">
        <v>5274</v>
      </c>
      <c r="L37" s="32">
        <v>3185</v>
      </c>
      <c r="M37" s="13">
        <v>5906.88</v>
      </c>
      <c r="N37" s="13" t="s">
        <v>130</v>
      </c>
      <c r="O37" s="13">
        <v>3471.65</v>
      </c>
      <c r="P37" s="13">
        <v>6615.7056000000011</v>
      </c>
      <c r="Q37" s="13" t="s">
        <v>130</v>
      </c>
      <c r="R37" s="13">
        <v>3784.0985000000005</v>
      </c>
      <c r="S37" s="13">
        <v>8600.4172800000015</v>
      </c>
      <c r="T37" s="13" t="s">
        <v>130</v>
      </c>
      <c r="U37" s="13">
        <v>4919.328050000001</v>
      </c>
      <c r="V37" s="13">
        <v>10750.521600000002</v>
      </c>
      <c r="W37" s="13" t="s">
        <v>130</v>
      </c>
      <c r="X37" s="13">
        <v>5657.2272575000006</v>
      </c>
      <c r="Y37" s="13" t="s">
        <v>130</v>
      </c>
      <c r="Z37" s="13">
        <v>13008.131136000002</v>
      </c>
      <c r="AA37" s="13" t="s">
        <v>130</v>
      </c>
      <c r="AB37" s="13">
        <v>6845.2449815750006</v>
      </c>
      <c r="AC37" s="13">
        <v>14308.944249600003</v>
      </c>
      <c r="AD37" s="13" t="s">
        <v>130</v>
      </c>
      <c r="AE37" s="13">
        <v>7529.7694797325012</v>
      </c>
      <c r="AF37" s="13">
        <v>15310.570347072004</v>
      </c>
      <c r="AG37" s="13" t="s">
        <v>130</v>
      </c>
      <c r="AH37" s="13">
        <v>8056.8533433137763</v>
      </c>
      <c r="AI37" s="13">
        <v>15846.440309219523</v>
      </c>
      <c r="AJ37" s="13" t="s">
        <v>130</v>
      </c>
      <c r="AK37" s="13">
        <v>8338.8432103297582</v>
      </c>
      <c r="AL37" s="13">
        <v>16480.297921588302</v>
      </c>
      <c r="AM37" s="13" t="s">
        <v>130</v>
      </c>
      <c r="AN37" s="13">
        <v>8672.3969387429497</v>
      </c>
      <c r="AO37" s="13">
        <v>17221.911328059774</v>
      </c>
      <c r="AP37" s="13" t="s">
        <v>130</v>
      </c>
      <c r="AQ37" s="13">
        <v>9062.6548009863818</v>
      </c>
      <c r="AR37" s="13">
        <v>17738.568667901567</v>
      </c>
      <c r="AS37" s="13" t="s">
        <v>130</v>
      </c>
      <c r="AT37" s="13">
        <v>9334.5344450159737</v>
      </c>
      <c r="AU37" s="13">
        <v>18572.281395292939</v>
      </c>
      <c r="AV37" s="13" t="s">
        <v>130</v>
      </c>
      <c r="AW37" s="13">
        <v>9773.2575639317238</v>
      </c>
      <c r="AX37" s="13">
        <v>19129.449837151729</v>
      </c>
      <c r="AY37" s="13" t="s">
        <v>130</v>
      </c>
      <c r="AZ37" s="13">
        <v>10066.455290849675</v>
      </c>
      <c r="BA37" s="13">
        <v>19703.33333226628</v>
      </c>
      <c r="BB37" s="13" t="s">
        <v>130</v>
      </c>
      <c r="BC37" s="13">
        <v>10368.448949575166</v>
      </c>
      <c r="BD37" s="13">
        <v>20195.916665572935</v>
      </c>
      <c r="BE37" s="13" t="s">
        <v>130</v>
      </c>
      <c r="BF37" s="13">
        <v>10627.660173314543</v>
      </c>
      <c r="BG37" s="13">
        <v>20599.834998884395</v>
      </c>
      <c r="BH37" s="13" t="s">
        <v>130</v>
      </c>
      <c r="BI37" s="13">
        <v>10840.213376780835</v>
      </c>
      <c r="BJ37" s="13">
        <v>21011.831698862083</v>
      </c>
      <c r="BK37" s="13" t="s">
        <v>130</v>
      </c>
      <c r="BL37" s="13">
        <v>11057.017644316453</v>
      </c>
      <c r="BM37" s="13">
        <v>21432.068332839324</v>
      </c>
      <c r="BN37" s="13" t="s">
        <v>130</v>
      </c>
      <c r="BO37" s="13">
        <v>11278.157997202781</v>
      </c>
      <c r="BP37" s="13">
        <v>22225.054861154378</v>
      </c>
      <c r="BQ37" s="13" t="s">
        <v>130</v>
      </c>
      <c r="BR37" s="13">
        <v>11695.449843099283</v>
      </c>
      <c r="BS37" s="13">
        <v>22780.681232683237</v>
      </c>
      <c r="BT37" s="13" t="s">
        <v>130</v>
      </c>
      <c r="BU37" s="13">
        <v>11987.836089176764</v>
      </c>
      <c r="BV37" s="13">
        <v>23236.294857336903</v>
      </c>
      <c r="BW37" s="13" t="s">
        <v>130</v>
      </c>
      <c r="BX37" s="13">
        <v>12227.592810960299</v>
      </c>
      <c r="BZ37" s="13">
        <v>23701.020754483641</v>
      </c>
      <c r="CA37" s="13" t="s">
        <v>130</v>
      </c>
      <c r="CB37" s="13">
        <v>12472.144667179506</v>
      </c>
      <c r="CD37" s="13">
        <v>24175.041169573313</v>
      </c>
      <c r="CE37" s="13" t="s">
        <v>130</v>
      </c>
      <c r="CF37" s="13">
        <v>12721.587560523096</v>
      </c>
    </row>
    <row r="38" spans="1:84" x14ac:dyDescent="0.25">
      <c r="A38" s="16"/>
      <c r="B38" s="3" t="s">
        <v>32</v>
      </c>
      <c r="C38" s="4" t="s">
        <v>120</v>
      </c>
      <c r="D38" s="48" t="str">
        <f t="shared" si="0"/>
        <v/>
      </c>
      <c r="E38" s="38">
        <f t="shared" si="3"/>
        <v>26491.380485883608</v>
      </c>
      <c r="F38" s="48" t="str">
        <f t="shared" si="1"/>
        <v/>
      </c>
      <c r="G38" s="38">
        <f t="shared" si="4"/>
        <v>17813.817381845198</v>
      </c>
      <c r="H38" s="57" t="str">
        <f t="shared" si="5"/>
        <v/>
      </c>
      <c r="I38" s="13" t="e">
        <f t="shared" si="2"/>
        <v>#VALUE!</v>
      </c>
      <c r="K38" s="32">
        <v>5611</v>
      </c>
      <c r="L38" s="32">
        <v>4330</v>
      </c>
      <c r="M38" s="13">
        <v>6284.3200000000006</v>
      </c>
      <c r="N38" s="13" t="s">
        <v>130</v>
      </c>
      <c r="O38" s="13">
        <v>4719.7000000000007</v>
      </c>
      <c r="P38" s="13">
        <v>7038.4384000000009</v>
      </c>
      <c r="Q38" s="13" t="s">
        <v>130</v>
      </c>
      <c r="R38" s="13">
        <v>5144.4730000000009</v>
      </c>
      <c r="S38" s="13">
        <v>9149.9699200000014</v>
      </c>
      <c r="T38" s="13" t="s">
        <v>130</v>
      </c>
      <c r="U38" s="13">
        <v>6687.8149000000012</v>
      </c>
      <c r="V38" s="13">
        <v>11437.462400000002</v>
      </c>
      <c r="W38" s="13" t="s">
        <v>130</v>
      </c>
      <c r="X38" s="13">
        <v>7690.9871350000012</v>
      </c>
      <c r="Y38" s="13" t="s">
        <v>130</v>
      </c>
      <c r="Z38" s="13">
        <v>13839.329504000003</v>
      </c>
      <c r="AA38" s="13" t="s">
        <v>130</v>
      </c>
      <c r="AB38" s="13">
        <v>9306.0944333500011</v>
      </c>
      <c r="AC38" s="13">
        <v>15223.262454400005</v>
      </c>
      <c r="AD38" s="13" t="s">
        <v>130</v>
      </c>
      <c r="AE38" s="13">
        <v>10236.703876685002</v>
      </c>
      <c r="AF38" s="13">
        <v>16288.890826208006</v>
      </c>
      <c r="AG38" s="13" t="s">
        <v>130</v>
      </c>
      <c r="AH38" s="13">
        <v>10953.273148052953</v>
      </c>
      <c r="AI38" s="13">
        <v>16859.002005125283</v>
      </c>
      <c r="AJ38" s="13" t="s">
        <v>130</v>
      </c>
      <c r="AK38" s="13">
        <v>11336.637708234804</v>
      </c>
      <c r="AL38" s="13">
        <v>17533.362085330296</v>
      </c>
      <c r="AM38" s="13" t="s">
        <v>130</v>
      </c>
      <c r="AN38" s="13">
        <v>11790.103216564197</v>
      </c>
      <c r="AO38" s="13">
        <v>18322.363379170158</v>
      </c>
      <c r="AP38" s="13" t="s">
        <v>130</v>
      </c>
      <c r="AQ38" s="13">
        <v>12320.657861309586</v>
      </c>
      <c r="AR38" s="13">
        <v>18872.034280545264</v>
      </c>
      <c r="AS38" s="13" t="s">
        <v>130</v>
      </c>
      <c r="AT38" s="13">
        <v>12690.277597148874</v>
      </c>
      <c r="AU38" s="13">
        <v>19759.019891730888</v>
      </c>
      <c r="AV38" s="13" t="s">
        <v>130</v>
      </c>
      <c r="AW38" s="13">
        <v>13286.720644214869</v>
      </c>
      <c r="AX38" s="13">
        <v>20351.790488482817</v>
      </c>
      <c r="AY38" s="13" t="s">
        <v>130</v>
      </c>
      <c r="AZ38" s="13">
        <v>13685.322263541315</v>
      </c>
      <c r="BA38" s="13">
        <v>20962.344203137302</v>
      </c>
      <c r="BB38" s="13" t="s">
        <v>130</v>
      </c>
      <c r="BC38" s="13">
        <v>14095.881931447555</v>
      </c>
      <c r="BD38" s="13">
        <v>21486.402808215731</v>
      </c>
      <c r="BE38" s="13" t="s">
        <v>130</v>
      </c>
      <c r="BF38" s="13">
        <v>14448.278979733743</v>
      </c>
      <c r="BG38" s="13">
        <v>21916.130864380048</v>
      </c>
      <c r="BH38" s="13" t="s">
        <v>130</v>
      </c>
      <c r="BI38" s="13">
        <v>14737.244559328417</v>
      </c>
      <c r="BJ38" s="13">
        <v>22354.45348166765</v>
      </c>
      <c r="BK38" s="13" t="s">
        <v>130</v>
      </c>
      <c r="BL38" s="13">
        <v>15031.989450514986</v>
      </c>
      <c r="BM38" s="13">
        <v>22801.542551301001</v>
      </c>
      <c r="BN38" s="13" t="s">
        <v>130</v>
      </c>
      <c r="BO38" s="13">
        <v>15332.629239525286</v>
      </c>
      <c r="BP38" s="13">
        <v>23645.199625699137</v>
      </c>
      <c r="BQ38" s="13" t="s">
        <v>130</v>
      </c>
      <c r="BR38" s="13">
        <v>15899.936521387721</v>
      </c>
      <c r="BS38" s="13">
        <v>24236.329616341613</v>
      </c>
      <c r="BT38" s="13" t="s">
        <v>130</v>
      </c>
      <c r="BU38" s="13">
        <v>16297.434934422412</v>
      </c>
      <c r="BV38" s="13">
        <v>24721.056208668444</v>
      </c>
      <c r="BW38" s="13" t="s">
        <v>130</v>
      </c>
      <c r="BX38" s="13">
        <v>16623.383633110861</v>
      </c>
      <c r="BZ38" s="13">
        <v>25215.477332841812</v>
      </c>
      <c r="CA38" s="13" t="s">
        <v>130</v>
      </c>
      <c r="CB38" s="13">
        <v>16955.851305773078</v>
      </c>
      <c r="CD38" s="13">
        <v>25719.78687949865</v>
      </c>
      <c r="CE38" s="13" t="s">
        <v>130</v>
      </c>
      <c r="CF38" s="13">
        <v>17294.96833188854</v>
      </c>
    </row>
    <row r="39" spans="1:84" x14ac:dyDescent="0.25">
      <c r="A39" s="16"/>
      <c r="B39" s="3" t="s">
        <v>33</v>
      </c>
      <c r="C39" s="4" t="s">
        <v>120</v>
      </c>
      <c r="D39" s="48" t="str">
        <f t="shared" si="0"/>
        <v/>
      </c>
      <c r="E39" s="38">
        <f t="shared" si="3"/>
        <v>18701.186616393697</v>
      </c>
      <c r="F39" s="48" t="str">
        <f t="shared" si="1"/>
        <v/>
      </c>
      <c r="G39" s="38">
        <f t="shared" si="4"/>
        <v>9532.2436198003033</v>
      </c>
      <c r="H39" s="57" t="str">
        <f t="shared" si="5"/>
        <v/>
      </c>
      <c r="I39" s="13" t="e">
        <f t="shared" si="2"/>
        <v>#VALUE!</v>
      </c>
      <c r="K39" s="32">
        <v>3961</v>
      </c>
      <c r="L39" s="32">
        <v>2317</v>
      </c>
      <c r="M39" s="13">
        <v>4436.3200000000006</v>
      </c>
      <c r="N39" s="13" t="s">
        <v>130</v>
      </c>
      <c r="O39" s="13">
        <v>2525.5300000000002</v>
      </c>
      <c r="P39" s="13">
        <v>4968.6784000000016</v>
      </c>
      <c r="Q39" s="13" t="s">
        <v>130</v>
      </c>
      <c r="R39" s="13">
        <v>2752.8277000000003</v>
      </c>
      <c r="S39" s="13">
        <v>6459.2819200000022</v>
      </c>
      <c r="T39" s="13" t="s">
        <v>130</v>
      </c>
      <c r="U39" s="13">
        <v>3578.6760100000006</v>
      </c>
      <c r="V39" s="13">
        <v>8074.1024000000025</v>
      </c>
      <c r="W39" s="13" t="s">
        <v>130</v>
      </c>
      <c r="X39" s="13">
        <v>4115.4774115</v>
      </c>
      <c r="Y39" s="13" t="s">
        <v>130</v>
      </c>
      <c r="Z39" s="13">
        <v>9769.6639040000027</v>
      </c>
      <c r="AA39" s="13" t="s">
        <v>130</v>
      </c>
      <c r="AB39" s="13">
        <v>4979.727667915</v>
      </c>
      <c r="AC39" s="13">
        <v>10746.630294400004</v>
      </c>
      <c r="AD39" s="13" t="s">
        <v>130</v>
      </c>
      <c r="AE39" s="13">
        <v>5477.7004347065003</v>
      </c>
      <c r="AF39" s="13">
        <v>11498.894415008004</v>
      </c>
      <c r="AG39" s="13" t="s">
        <v>130</v>
      </c>
      <c r="AH39" s="13">
        <v>5861.139465135956</v>
      </c>
      <c r="AI39" s="13">
        <v>11901.355719533283</v>
      </c>
      <c r="AJ39" s="13" t="s">
        <v>130</v>
      </c>
      <c r="AK39" s="13">
        <v>6066.2793464157139</v>
      </c>
      <c r="AL39" s="13">
        <v>12377.409948314615</v>
      </c>
      <c r="AM39" s="13" t="s">
        <v>130</v>
      </c>
      <c r="AN39" s="13">
        <v>6308.9305202723426</v>
      </c>
      <c r="AO39" s="13">
        <v>12934.393395988771</v>
      </c>
      <c r="AP39" s="13" t="s">
        <v>130</v>
      </c>
      <c r="AQ39" s="13">
        <v>6592.8323936845973</v>
      </c>
      <c r="AR39" s="13">
        <v>13322.425197868435</v>
      </c>
      <c r="AS39" s="13" t="s">
        <v>130</v>
      </c>
      <c r="AT39" s="13">
        <v>6790.6173654951353</v>
      </c>
      <c r="AU39" s="13">
        <v>13948.579182168251</v>
      </c>
      <c r="AV39" s="13" t="s">
        <v>130</v>
      </c>
      <c r="AW39" s="13">
        <v>7109.7763816734059</v>
      </c>
      <c r="AX39" s="13">
        <v>14367.036557633299</v>
      </c>
      <c r="AY39" s="13" t="s">
        <v>130</v>
      </c>
      <c r="AZ39" s="13">
        <v>7323.0696731236085</v>
      </c>
      <c r="BA39" s="13">
        <v>14798.047654362299</v>
      </c>
      <c r="BB39" s="13" t="s">
        <v>130</v>
      </c>
      <c r="BC39" s="13">
        <v>7542.7617633173168</v>
      </c>
      <c r="BD39" s="13">
        <v>15167.998845721355</v>
      </c>
      <c r="BE39" s="13" t="s">
        <v>130</v>
      </c>
      <c r="BF39" s="13">
        <v>7731.3308074002489</v>
      </c>
      <c r="BG39" s="13">
        <v>15471.358822635782</v>
      </c>
      <c r="BH39" s="13" t="s">
        <v>130</v>
      </c>
      <c r="BI39" s="13">
        <v>7885.9574235482542</v>
      </c>
      <c r="BJ39" s="13">
        <v>15780.785999088499</v>
      </c>
      <c r="BK39" s="13" t="s">
        <v>130</v>
      </c>
      <c r="BL39" s="13">
        <v>8043.6765720192197</v>
      </c>
      <c r="BM39" s="13">
        <v>16096.401719070269</v>
      </c>
      <c r="BN39" s="13" t="s">
        <v>130</v>
      </c>
      <c r="BO39" s="13">
        <v>8204.5501034596036</v>
      </c>
      <c r="BP39" s="13">
        <v>16691.968582675869</v>
      </c>
      <c r="BQ39" s="13" t="s">
        <v>130</v>
      </c>
      <c r="BR39" s="13">
        <v>8508.1184572876082</v>
      </c>
      <c r="BS39" s="13">
        <v>17109.267797242763</v>
      </c>
      <c r="BT39" s="13" t="s">
        <v>130</v>
      </c>
      <c r="BU39" s="13">
        <v>8720.8214187197973</v>
      </c>
      <c r="BV39" s="13">
        <v>17451.45315318762</v>
      </c>
      <c r="BW39" s="13" t="s">
        <v>130</v>
      </c>
      <c r="BX39" s="13">
        <v>8895.2378470941931</v>
      </c>
      <c r="BZ39" s="13">
        <v>17800.482216251374</v>
      </c>
      <c r="CA39" s="13" t="s">
        <v>130</v>
      </c>
      <c r="CB39" s="13">
        <v>9073.1426040360766</v>
      </c>
      <c r="CD39" s="13">
        <v>18156.491860576403</v>
      </c>
      <c r="CE39" s="13" t="s">
        <v>130</v>
      </c>
      <c r="CF39" s="13">
        <v>9254.6054561167985</v>
      </c>
    </row>
    <row r="40" spans="1:84" x14ac:dyDescent="0.25">
      <c r="A40" s="19"/>
      <c r="B40" s="6" t="s">
        <v>34</v>
      </c>
      <c r="C40" s="7"/>
      <c r="D40" s="50" t="str">
        <f t="shared" si="0"/>
        <v/>
      </c>
      <c r="E40" s="42"/>
      <c r="F40" s="50" t="str">
        <f t="shared" si="1"/>
        <v/>
      </c>
      <c r="G40" s="42"/>
      <c r="H40" s="58">
        <f>SUM(H41:H51)</f>
        <v>0</v>
      </c>
      <c r="I40" s="13" t="e">
        <f t="shared" si="2"/>
        <v>#VALUE!</v>
      </c>
      <c r="K40" s="33"/>
      <c r="L40" s="33"/>
      <c r="N40" s="13" t="s">
        <v>130</v>
      </c>
      <c r="Q40" s="13" t="s">
        <v>130</v>
      </c>
      <c r="T40" s="13" t="s">
        <v>130</v>
      </c>
      <c r="W40" s="13" t="s">
        <v>130</v>
      </c>
      <c r="Y40" s="13" t="s">
        <v>130</v>
      </c>
      <c r="AA40" s="13" t="s">
        <v>130</v>
      </c>
      <c r="AD40" s="13" t="s">
        <v>130</v>
      </c>
      <c r="AG40" s="13" t="s">
        <v>130</v>
      </c>
      <c r="AJ40" s="13" t="s">
        <v>130</v>
      </c>
      <c r="AM40" s="13" t="s">
        <v>130</v>
      </c>
      <c r="AP40" s="13" t="s">
        <v>130</v>
      </c>
      <c r="AS40" s="13" t="s">
        <v>130</v>
      </c>
      <c r="AV40" s="13" t="s">
        <v>130</v>
      </c>
      <c r="AY40" s="13" t="s">
        <v>130</v>
      </c>
      <c r="BB40" s="13" t="s">
        <v>130</v>
      </c>
      <c r="BE40" s="13" t="s">
        <v>130</v>
      </c>
      <c r="BH40" s="13" t="s">
        <v>130</v>
      </c>
      <c r="BK40" s="13" t="s">
        <v>130</v>
      </c>
      <c r="BN40" s="13" t="s">
        <v>130</v>
      </c>
      <c r="BQ40" s="13" t="s">
        <v>130</v>
      </c>
      <c r="BT40" s="13" t="s">
        <v>130</v>
      </c>
      <c r="BW40" s="13" t="s">
        <v>130</v>
      </c>
      <c r="CA40" s="13" t="s">
        <v>130</v>
      </c>
      <c r="CE40" s="13" t="s">
        <v>130</v>
      </c>
    </row>
    <row r="41" spans="1:84" x14ac:dyDescent="0.25">
      <c r="A41" s="16"/>
      <c r="B41" s="3" t="s">
        <v>35</v>
      </c>
      <c r="C41" s="4" t="s">
        <v>120</v>
      </c>
      <c r="D41" s="48" t="str">
        <f t="shared" si="0"/>
        <v/>
      </c>
      <c r="E41" s="38">
        <f t="shared" si="3"/>
        <v>22157.199896676495</v>
      </c>
      <c r="F41" s="48" t="str">
        <f t="shared" si="1"/>
        <v/>
      </c>
      <c r="G41" s="38">
        <f t="shared" si="4"/>
        <v>17089.745358934171</v>
      </c>
      <c r="H41" s="57" t="str">
        <f t="shared" si="5"/>
        <v/>
      </c>
      <c r="I41" s="13" t="e">
        <f t="shared" si="2"/>
        <v>#VALUE!</v>
      </c>
      <c r="K41" s="32">
        <v>4693</v>
      </c>
      <c r="L41" s="32">
        <v>4154</v>
      </c>
      <c r="M41" s="13">
        <v>5256.1600000000008</v>
      </c>
      <c r="N41" s="13" t="s">
        <v>130</v>
      </c>
      <c r="O41" s="13">
        <v>4527.8600000000006</v>
      </c>
      <c r="P41" s="13">
        <v>5886.8992000000017</v>
      </c>
      <c r="Q41" s="13" t="s">
        <v>130</v>
      </c>
      <c r="R41" s="13">
        <v>4935.367400000001</v>
      </c>
      <c r="S41" s="13">
        <v>7652.968960000002</v>
      </c>
      <c r="T41" s="13" t="s">
        <v>130</v>
      </c>
      <c r="U41" s="13">
        <v>6415.9776200000015</v>
      </c>
      <c r="V41" s="13">
        <v>9566.2112000000016</v>
      </c>
      <c r="W41" s="13" t="s">
        <v>130</v>
      </c>
      <c r="X41" s="13">
        <v>7378.3742630000015</v>
      </c>
      <c r="Y41" s="13" t="s">
        <v>130</v>
      </c>
      <c r="Z41" s="13">
        <v>11575.115552000001</v>
      </c>
      <c r="AA41" s="13" t="s">
        <v>130</v>
      </c>
      <c r="AB41" s="13">
        <v>8927.8328582300019</v>
      </c>
      <c r="AC41" s="13">
        <v>12732.627107200002</v>
      </c>
      <c r="AD41" s="13" t="s">
        <v>130</v>
      </c>
      <c r="AE41" s="13">
        <v>9820.6161440530032</v>
      </c>
      <c r="AF41" s="13">
        <v>13623.911004704003</v>
      </c>
      <c r="AG41" s="13" t="s">
        <v>130</v>
      </c>
      <c r="AH41" s="13">
        <v>10508.059274136715</v>
      </c>
      <c r="AI41" s="13">
        <v>14100.747889868642</v>
      </c>
      <c r="AJ41" s="13" t="s">
        <v>130</v>
      </c>
      <c r="AK41" s="13">
        <v>10875.841348731499</v>
      </c>
      <c r="AL41" s="13">
        <v>14664.777805463389</v>
      </c>
      <c r="AM41" s="13" t="s">
        <v>130</v>
      </c>
      <c r="AN41" s="13">
        <v>11310.875002680759</v>
      </c>
      <c r="AO41" s="13">
        <v>15324.692806709241</v>
      </c>
      <c r="AP41" s="13" t="s">
        <v>130</v>
      </c>
      <c r="AQ41" s="13">
        <v>11819.864377801392</v>
      </c>
      <c r="AR41" s="13">
        <v>15784.433590910519</v>
      </c>
      <c r="AS41" s="13" t="s">
        <v>130</v>
      </c>
      <c r="AT41" s="13">
        <v>12174.460309135435</v>
      </c>
      <c r="AU41" s="13">
        <v>16526.301969683314</v>
      </c>
      <c r="AV41" s="13" t="s">
        <v>130</v>
      </c>
      <c r="AW41" s="13">
        <v>12746.659943664799</v>
      </c>
      <c r="AX41" s="13">
        <v>17022.091028773815</v>
      </c>
      <c r="AY41" s="13" t="s">
        <v>130</v>
      </c>
      <c r="AZ41" s="13">
        <v>13129.059741974743</v>
      </c>
      <c r="BA41" s="13">
        <v>17532.753759637031</v>
      </c>
      <c r="BB41" s="13" t="s">
        <v>130</v>
      </c>
      <c r="BC41" s="13">
        <v>13522.931534233985</v>
      </c>
      <c r="BD41" s="13">
        <v>17971.072603627956</v>
      </c>
      <c r="BE41" s="13" t="s">
        <v>130</v>
      </c>
      <c r="BF41" s="13">
        <v>13861.004822589834</v>
      </c>
      <c r="BG41" s="13">
        <v>18330.494055700514</v>
      </c>
      <c r="BH41" s="13" t="s">
        <v>130</v>
      </c>
      <c r="BI41" s="13">
        <v>14138.22491904163</v>
      </c>
      <c r="BJ41" s="13">
        <v>18697.103936814525</v>
      </c>
      <c r="BK41" s="13" t="s">
        <v>130</v>
      </c>
      <c r="BL41" s="13">
        <v>14420.989417422463</v>
      </c>
      <c r="BM41" s="13">
        <v>19071.046015550815</v>
      </c>
      <c r="BN41" s="13" t="s">
        <v>130</v>
      </c>
      <c r="BO41" s="13">
        <v>14709.409205770913</v>
      </c>
      <c r="BP41" s="13">
        <v>19776.674718126193</v>
      </c>
      <c r="BQ41" s="13" t="s">
        <v>130</v>
      </c>
      <c r="BR41" s="13">
        <v>15253.657346384436</v>
      </c>
      <c r="BS41" s="13">
        <v>20271.091586079347</v>
      </c>
      <c r="BT41" s="13" t="s">
        <v>130</v>
      </c>
      <c r="BU41" s="13">
        <v>15634.998780044045</v>
      </c>
      <c r="BV41" s="13">
        <v>20676.513417800932</v>
      </c>
      <c r="BW41" s="13" t="s">
        <v>130</v>
      </c>
      <c r="BX41" s="13">
        <v>15947.698755644926</v>
      </c>
      <c r="BZ41" s="13">
        <v>21090.043686156951</v>
      </c>
      <c r="CA41" s="13" t="s">
        <v>130</v>
      </c>
      <c r="CB41" s="13">
        <v>16266.652730757825</v>
      </c>
      <c r="CD41" s="13">
        <v>21511.84455988009</v>
      </c>
      <c r="CE41" s="13" t="s">
        <v>130</v>
      </c>
      <c r="CF41" s="13">
        <v>16591.985785372981</v>
      </c>
    </row>
    <row r="42" spans="1:84" x14ac:dyDescent="0.25">
      <c r="A42" s="16"/>
      <c r="B42" s="3" t="s">
        <v>36</v>
      </c>
      <c r="C42" s="4" t="s">
        <v>120</v>
      </c>
      <c r="D42" s="48" t="str">
        <f t="shared" si="0"/>
        <v/>
      </c>
      <c r="E42" s="38">
        <f t="shared" si="3"/>
        <v>15556.781090890488</v>
      </c>
      <c r="F42" s="48" t="str">
        <f t="shared" si="1"/>
        <v/>
      </c>
      <c r="G42" s="38">
        <f t="shared" si="4"/>
        <v>15102.66134151356</v>
      </c>
      <c r="H42" s="57" t="str">
        <f t="shared" si="5"/>
        <v/>
      </c>
      <c r="I42" s="13" t="e">
        <f t="shared" si="2"/>
        <v>#VALUE!</v>
      </c>
      <c r="K42" s="32">
        <v>3295</v>
      </c>
      <c r="L42" s="32">
        <v>3671</v>
      </c>
      <c r="M42" s="13">
        <v>3690.4000000000005</v>
      </c>
      <c r="N42" s="13" t="s">
        <v>130</v>
      </c>
      <c r="O42" s="13">
        <v>4001.3900000000003</v>
      </c>
      <c r="P42" s="13">
        <v>4133.2480000000014</v>
      </c>
      <c r="Q42" s="13" t="s">
        <v>130</v>
      </c>
      <c r="R42" s="13">
        <v>4361.5151000000005</v>
      </c>
      <c r="S42" s="13">
        <v>5373.2224000000024</v>
      </c>
      <c r="T42" s="13" t="s">
        <v>130</v>
      </c>
      <c r="U42" s="13">
        <v>5669.9696300000005</v>
      </c>
      <c r="V42" s="13">
        <v>6716.528000000003</v>
      </c>
      <c r="W42" s="13" t="s">
        <v>130</v>
      </c>
      <c r="X42" s="13">
        <v>6520.4650744999999</v>
      </c>
      <c r="Y42" s="13" t="s">
        <v>130</v>
      </c>
      <c r="Z42" s="13">
        <v>8126.9988800000037</v>
      </c>
      <c r="AA42" s="13" t="s">
        <v>130</v>
      </c>
      <c r="AB42" s="13">
        <v>7889.762740145</v>
      </c>
      <c r="AC42" s="13">
        <v>8939.6987680000057</v>
      </c>
      <c r="AD42" s="13" t="s">
        <v>130</v>
      </c>
      <c r="AE42" s="13">
        <v>8678.7390141595006</v>
      </c>
      <c r="AF42" s="13">
        <v>9565.4776817600068</v>
      </c>
      <c r="AG42" s="13" t="s">
        <v>130</v>
      </c>
      <c r="AH42" s="13">
        <v>9286.2507451506663</v>
      </c>
      <c r="AI42" s="13">
        <v>9900.2694006216061</v>
      </c>
      <c r="AJ42" s="13" t="s">
        <v>130</v>
      </c>
      <c r="AK42" s="13">
        <v>9611.2695212309391</v>
      </c>
      <c r="AL42" s="13">
        <v>10296.280176646471</v>
      </c>
      <c r="AM42" s="13" t="s">
        <v>130</v>
      </c>
      <c r="AN42" s="13">
        <v>9995.7203020801771</v>
      </c>
      <c r="AO42" s="13">
        <v>10759.612784595562</v>
      </c>
      <c r="AP42" s="13" t="s">
        <v>130</v>
      </c>
      <c r="AQ42" s="13">
        <v>10445.527715673785</v>
      </c>
      <c r="AR42" s="13">
        <v>11082.401168133429</v>
      </c>
      <c r="AS42" s="13" t="s">
        <v>130</v>
      </c>
      <c r="AT42" s="13">
        <v>10758.893547143998</v>
      </c>
      <c r="AU42" s="13">
        <v>11603.274023035699</v>
      </c>
      <c r="AV42" s="13" t="s">
        <v>130</v>
      </c>
      <c r="AW42" s="13">
        <v>11264.561543859765</v>
      </c>
      <c r="AX42" s="13">
        <v>11951.372243726772</v>
      </c>
      <c r="AY42" s="13" t="s">
        <v>130</v>
      </c>
      <c r="AZ42" s="13">
        <v>11602.498390175559</v>
      </c>
      <c r="BA42" s="13">
        <v>12309.913411038575</v>
      </c>
      <c r="BB42" s="13" t="s">
        <v>130</v>
      </c>
      <c r="BC42" s="13">
        <v>11950.573341880825</v>
      </c>
      <c r="BD42" s="13">
        <v>12617.661246314537</v>
      </c>
      <c r="BE42" s="13" t="s">
        <v>130</v>
      </c>
      <c r="BF42" s="13">
        <v>12249.337675427845</v>
      </c>
      <c r="BG42" s="13">
        <v>12870.014471240829</v>
      </c>
      <c r="BH42" s="13" t="s">
        <v>130</v>
      </c>
      <c r="BI42" s="13">
        <v>12494.324428936403</v>
      </c>
      <c r="BJ42" s="13">
        <v>13127.414760665646</v>
      </c>
      <c r="BK42" s="13" t="s">
        <v>130</v>
      </c>
      <c r="BL42" s="13">
        <v>12744.210917515131</v>
      </c>
      <c r="BM42" s="13">
        <v>13389.963055878959</v>
      </c>
      <c r="BN42" s="13" t="s">
        <v>130</v>
      </c>
      <c r="BO42" s="13">
        <v>12999.095135865433</v>
      </c>
      <c r="BP42" s="13">
        <v>13885.39168894648</v>
      </c>
      <c r="BQ42" s="13" t="s">
        <v>130</v>
      </c>
      <c r="BR42" s="13">
        <v>13480.061655892452</v>
      </c>
      <c r="BS42" s="13">
        <v>14232.52648117014</v>
      </c>
      <c r="BT42" s="13" t="s">
        <v>130</v>
      </c>
      <c r="BU42" s="13">
        <v>13817.063197289763</v>
      </c>
      <c r="BV42" s="13">
        <v>14517.177010793543</v>
      </c>
      <c r="BW42" s="13" t="s">
        <v>130</v>
      </c>
      <c r="BX42" s="13">
        <v>14093.404461235557</v>
      </c>
      <c r="BZ42" s="13">
        <v>14807.520551009413</v>
      </c>
      <c r="CA42" s="13" t="s">
        <v>130</v>
      </c>
      <c r="CB42" s="13">
        <v>14375.272550460269</v>
      </c>
      <c r="CD42" s="13">
        <v>15103.670962029601</v>
      </c>
      <c r="CE42" s="13" t="s">
        <v>130</v>
      </c>
      <c r="CF42" s="13">
        <v>14662.778001469474</v>
      </c>
    </row>
    <row r="43" spans="1:84" x14ac:dyDescent="0.25">
      <c r="A43" s="16"/>
      <c r="B43" s="3" t="s">
        <v>37</v>
      </c>
      <c r="C43" s="4" t="s">
        <v>120</v>
      </c>
      <c r="D43" s="48" t="str">
        <f t="shared" si="0"/>
        <v/>
      </c>
      <c r="E43" s="38">
        <f t="shared" si="3"/>
        <v>47421.034681913196</v>
      </c>
      <c r="F43" s="48" t="str">
        <f t="shared" si="1"/>
        <v/>
      </c>
      <c r="G43" s="38">
        <f t="shared" si="4"/>
        <v>21450.633678739225</v>
      </c>
      <c r="H43" s="57" t="str">
        <f t="shared" si="5"/>
        <v/>
      </c>
      <c r="I43" s="13" t="e">
        <f t="shared" si="2"/>
        <v>#VALUE!</v>
      </c>
      <c r="K43" s="32">
        <v>10044</v>
      </c>
      <c r="L43" s="32">
        <v>5214</v>
      </c>
      <c r="M43" s="13">
        <v>11249.28</v>
      </c>
      <c r="N43" s="13" t="s">
        <v>130</v>
      </c>
      <c r="O43" s="13">
        <v>5683.26</v>
      </c>
      <c r="P43" s="13">
        <v>12599.193600000002</v>
      </c>
      <c r="Q43" s="13" t="s">
        <v>130</v>
      </c>
      <c r="R43" s="13">
        <v>6194.7534000000005</v>
      </c>
      <c r="S43" s="13">
        <v>16378.951680000004</v>
      </c>
      <c r="T43" s="13" t="s">
        <v>130</v>
      </c>
      <c r="U43" s="13">
        <v>8053.1794200000013</v>
      </c>
      <c r="V43" s="13">
        <v>20473.689600000005</v>
      </c>
      <c r="W43" s="13" t="s">
        <v>130</v>
      </c>
      <c r="X43" s="13">
        <v>9261.1563330000008</v>
      </c>
      <c r="Y43" s="13" t="s">
        <v>130</v>
      </c>
      <c r="Z43" s="13">
        <v>24773.164416000007</v>
      </c>
      <c r="AA43" s="13" t="s">
        <v>130</v>
      </c>
      <c r="AB43" s="13">
        <v>11205.99916293</v>
      </c>
      <c r="AC43" s="13">
        <v>27250.48085760001</v>
      </c>
      <c r="AD43" s="13" t="s">
        <v>130</v>
      </c>
      <c r="AE43" s="13">
        <v>12326.599079223</v>
      </c>
      <c r="AF43" s="13">
        <v>29158.014517632011</v>
      </c>
      <c r="AG43" s="13" t="s">
        <v>130</v>
      </c>
      <c r="AH43" s="13">
        <v>13189.461014768611</v>
      </c>
      <c r="AI43" s="13">
        <v>30178.545025749128</v>
      </c>
      <c r="AJ43" s="13" t="s">
        <v>130</v>
      </c>
      <c r="AK43" s="13">
        <v>13651.092150285511</v>
      </c>
      <c r="AL43" s="13">
        <v>31385.686826779096</v>
      </c>
      <c r="AM43" s="13" t="s">
        <v>130</v>
      </c>
      <c r="AN43" s="13">
        <v>14197.135836296931</v>
      </c>
      <c r="AO43" s="13">
        <v>32798.042733984155</v>
      </c>
      <c r="AP43" s="13" t="s">
        <v>130</v>
      </c>
      <c r="AQ43" s="13">
        <v>14836.006948930291</v>
      </c>
      <c r="AR43" s="13">
        <v>33781.984016003684</v>
      </c>
      <c r="AS43" s="13" t="s">
        <v>130</v>
      </c>
      <c r="AT43" s="13">
        <v>15281.0871573982</v>
      </c>
      <c r="AU43" s="13">
        <v>35369.737264755851</v>
      </c>
      <c r="AV43" s="13" t="s">
        <v>130</v>
      </c>
      <c r="AW43" s="13">
        <v>15999.298253795914</v>
      </c>
      <c r="AX43" s="13">
        <v>36430.829382698525</v>
      </c>
      <c r="AY43" s="13" t="s">
        <v>130</v>
      </c>
      <c r="AZ43" s="13">
        <v>16479.277201409794</v>
      </c>
      <c r="BA43" s="13">
        <v>37523.754264179479</v>
      </c>
      <c r="BB43" s="13" t="s">
        <v>130</v>
      </c>
      <c r="BC43" s="13">
        <v>16973.655517452087</v>
      </c>
      <c r="BD43" s="13">
        <v>38461.848120783965</v>
      </c>
      <c r="BE43" s="13" t="s">
        <v>130</v>
      </c>
      <c r="BF43" s="13">
        <v>17397.996905388387</v>
      </c>
      <c r="BG43" s="13">
        <v>39231.085083199643</v>
      </c>
      <c r="BH43" s="13" t="s">
        <v>130</v>
      </c>
      <c r="BI43" s="13">
        <v>17745.956843496155</v>
      </c>
      <c r="BJ43" s="13">
        <v>40015.706784863636</v>
      </c>
      <c r="BK43" s="13" t="s">
        <v>130</v>
      </c>
      <c r="BL43" s="13">
        <v>18100.87598036608</v>
      </c>
      <c r="BM43" s="13">
        <v>40816.020920560906</v>
      </c>
      <c r="BN43" s="13" t="s">
        <v>130</v>
      </c>
      <c r="BO43" s="13">
        <v>18462.893499973401</v>
      </c>
      <c r="BP43" s="13">
        <v>42326.213694621656</v>
      </c>
      <c r="BQ43" s="13" t="s">
        <v>130</v>
      </c>
      <c r="BR43" s="13">
        <v>19146.020559472414</v>
      </c>
      <c r="BS43" s="13">
        <v>43384.369036987191</v>
      </c>
      <c r="BT43" s="13" t="s">
        <v>130</v>
      </c>
      <c r="BU43" s="13">
        <v>19624.671073459223</v>
      </c>
      <c r="BV43" s="13">
        <v>44252.056417726933</v>
      </c>
      <c r="BW43" s="13" t="s">
        <v>130</v>
      </c>
      <c r="BX43" s="13">
        <v>20017.164494928409</v>
      </c>
      <c r="BZ43" s="13">
        <v>45137.097546081473</v>
      </c>
      <c r="CA43" s="13" t="s">
        <v>130</v>
      </c>
      <c r="CB43" s="13">
        <v>20417.507784826979</v>
      </c>
      <c r="CD43" s="13">
        <v>46039.8394970031</v>
      </c>
      <c r="CE43" s="13" t="s">
        <v>130</v>
      </c>
      <c r="CF43" s="13">
        <v>20825.857940523518</v>
      </c>
    </row>
    <row r="44" spans="1:84" x14ac:dyDescent="0.25">
      <c r="A44" s="16"/>
      <c r="B44" s="3" t="s">
        <v>38</v>
      </c>
      <c r="C44" s="4" t="s">
        <v>120</v>
      </c>
      <c r="D44" s="48" t="str">
        <f t="shared" si="0"/>
        <v/>
      </c>
      <c r="E44" s="38">
        <f t="shared" si="3"/>
        <v>74823.631784046273</v>
      </c>
      <c r="F44" s="48" t="str">
        <f t="shared" si="1"/>
        <v/>
      </c>
      <c r="G44" s="38">
        <f t="shared" si="4"/>
        <v>21253.159490672584</v>
      </c>
      <c r="H44" s="57" t="str">
        <f t="shared" si="5"/>
        <v/>
      </c>
      <c r="I44" s="13" t="e">
        <f t="shared" si="2"/>
        <v>#VALUE!</v>
      </c>
      <c r="K44" s="32">
        <v>15848</v>
      </c>
      <c r="L44" s="32">
        <v>5166</v>
      </c>
      <c r="M44" s="13">
        <v>17749.760000000002</v>
      </c>
      <c r="N44" s="13" t="s">
        <v>130</v>
      </c>
      <c r="O44" s="13">
        <v>5630.9400000000005</v>
      </c>
      <c r="P44" s="13">
        <v>19879.731200000006</v>
      </c>
      <c r="Q44" s="13" t="s">
        <v>130</v>
      </c>
      <c r="R44" s="13">
        <v>6137.7246000000014</v>
      </c>
      <c r="S44" s="13">
        <v>25843.650560000009</v>
      </c>
      <c r="T44" s="13" t="s">
        <v>130</v>
      </c>
      <c r="U44" s="13">
        <v>7979.0419800000018</v>
      </c>
      <c r="V44" s="13">
        <v>32304.563200000011</v>
      </c>
      <c r="W44" s="13" t="s">
        <v>130</v>
      </c>
      <c r="X44" s="13">
        <v>9175.8982770000021</v>
      </c>
      <c r="Y44" s="13" t="s">
        <v>130</v>
      </c>
      <c r="Z44" s="13">
        <v>39088.521472000015</v>
      </c>
      <c r="AA44" s="13" t="s">
        <v>130</v>
      </c>
      <c r="AB44" s="13">
        <v>11102.836915170003</v>
      </c>
      <c r="AC44" s="13">
        <v>42997.373619200021</v>
      </c>
      <c r="AD44" s="13" t="s">
        <v>130</v>
      </c>
      <c r="AE44" s="13">
        <v>12213.120606687004</v>
      </c>
      <c r="AF44" s="13">
        <v>46007.189772544029</v>
      </c>
      <c r="AG44" s="13" t="s">
        <v>130</v>
      </c>
      <c r="AH44" s="13">
        <v>13068.039049155095</v>
      </c>
      <c r="AI44" s="13">
        <v>47617.441414583067</v>
      </c>
      <c r="AJ44" s="13" t="s">
        <v>130</v>
      </c>
      <c r="AK44" s="13">
        <v>13525.420415875522</v>
      </c>
      <c r="AL44" s="13">
        <v>49522.139071166392</v>
      </c>
      <c r="AM44" s="13" t="s">
        <v>130</v>
      </c>
      <c r="AN44" s="13">
        <v>14066.437232510543</v>
      </c>
      <c r="AO44" s="13">
        <v>51750.635329368873</v>
      </c>
      <c r="AP44" s="13" t="s">
        <v>130</v>
      </c>
      <c r="AQ44" s="13">
        <v>14699.426907973517</v>
      </c>
      <c r="AR44" s="13">
        <v>53303.154389249939</v>
      </c>
      <c r="AS44" s="13" t="s">
        <v>130</v>
      </c>
      <c r="AT44" s="13">
        <v>15140.409715212723</v>
      </c>
      <c r="AU44" s="13">
        <v>55808.40264554468</v>
      </c>
      <c r="AV44" s="13" t="s">
        <v>130</v>
      </c>
      <c r="AW44" s="13">
        <v>15852.00897182772</v>
      </c>
      <c r="AX44" s="13">
        <v>57482.654724911023</v>
      </c>
      <c r="AY44" s="13" t="s">
        <v>130</v>
      </c>
      <c r="AZ44" s="13">
        <v>16327.569240982551</v>
      </c>
      <c r="BA44" s="13">
        <v>59207.134366658356</v>
      </c>
      <c r="BB44" s="13" t="s">
        <v>130</v>
      </c>
      <c r="BC44" s="13">
        <v>16817.396318212028</v>
      </c>
      <c r="BD44" s="13">
        <v>60687.312725824813</v>
      </c>
      <c r="BE44" s="13" t="s">
        <v>130</v>
      </c>
      <c r="BF44" s="13">
        <v>17237.831226167327</v>
      </c>
      <c r="BG44" s="13">
        <v>61901.05898034131</v>
      </c>
      <c r="BH44" s="13" t="s">
        <v>130</v>
      </c>
      <c r="BI44" s="13">
        <v>17582.587850690674</v>
      </c>
      <c r="BJ44" s="13">
        <v>63139.080159948135</v>
      </c>
      <c r="BK44" s="13" t="s">
        <v>130</v>
      </c>
      <c r="BL44" s="13">
        <v>17934.239607704487</v>
      </c>
      <c r="BM44" s="13">
        <v>64401.861763147099</v>
      </c>
      <c r="BN44" s="13" t="s">
        <v>130</v>
      </c>
      <c r="BO44" s="13">
        <v>18292.924399858577</v>
      </c>
      <c r="BP44" s="13">
        <v>66784.730648383542</v>
      </c>
      <c r="BQ44" s="13" t="s">
        <v>130</v>
      </c>
      <c r="BR44" s="13">
        <v>18969.762602653343</v>
      </c>
      <c r="BS44" s="13">
        <v>68454.348914593123</v>
      </c>
      <c r="BT44" s="13" t="s">
        <v>130</v>
      </c>
      <c r="BU44" s="13">
        <v>19444.006667719674</v>
      </c>
      <c r="BV44" s="13">
        <v>69823.435892884983</v>
      </c>
      <c r="BW44" s="13" t="s">
        <v>130</v>
      </c>
      <c r="BX44" s="13">
        <v>19832.886801074066</v>
      </c>
      <c r="BZ44" s="13">
        <v>71219.904610742684</v>
      </c>
      <c r="CA44" s="13" t="s">
        <v>130</v>
      </c>
      <c r="CB44" s="13">
        <v>20229.544537095549</v>
      </c>
      <c r="CD44" s="13">
        <v>72644.302702957546</v>
      </c>
      <c r="CE44" s="13" t="s">
        <v>130</v>
      </c>
      <c r="CF44" s="13">
        <v>20634.13542783746</v>
      </c>
    </row>
    <row r="45" spans="1:84" x14ac:dyDescent="0.25">
      <c r="A45" s="16"/>
      <c r="B45" s="3" t="s">
        <v>39</v>
      </c>
      <c r="C45" s="4" t="s">
        <v>120</v>
      </c>
      <c r="D45" s="48" t="str">
        <f t="shared" si="0"/>
        <v/>
      </c>
      <c r="E45" s="38">
        <f t="shared" si="3"/>
        <v>124369.26479400214</v>
      </c>
      <c r="F45" s="48" t="str">
        <f t="shared" si="1"/>
        <v/>
      </c>
      <c r="G45" s="38">
        <f t="shared" si="4"/>
        <v>24626.676870144427</v>
      </c>
      <c r="H45" s="57" t="str">
        <f t="shared" si="5"/>
        <v/>
      </c>
      <c r="I45" s="13" t="e">
        <f t="shared" si="2"/>
        <v>#VALUE!</v>
      </c>
      <c r="K45" s="32">
        <v>26342</v>
      </c>
      <c r="L45" s="32">
        <v>5986</v>
      </c>
      <c r="M45" s="13">
        <v>29503.040000000005</v>
      </c>
      <c r="N45" s="13" t="s">
        <v>130</v>
      </c>
      <c r="O45" s="13">
        <v>6524.7400000000007</v>
      </c>
      <c r="P45" s="13">
        <v>33043.404800000011</v>
      </c>
      <c r="Q45" s="13" t="s">
        <v>130</v>
      </c>
      <c r="R45" s="13">
        <v>7111.9666000000016</v>
      </c>
      <c r="S45" s="13">
        <v>42956.426240000015</v>
      </c>
      <c r="T45" s="13" t="s">
        <v>130</v>
      </c>
      <c r="U45" s="13">
        <v>9245.5565800000022</v>
      </c>
      <c r="V45" s="13">
        <v>53695.532800000015</v>
      </c>
      <c r="W45" s="13" t="s">
        <v>130</v>
      </c>
      <c r="X45" s="13">
        <v>10632.390067000002</v>
      </c>
      <c r="Y45" s="13" t="s">
        <v>130</v>
      </c>
      <c r="Z45" s="13">
        <v>64971.594688000019</v>
      </c>
      <c r="AA45" s="13" t="s">
        <v>130</v>
      </c>
      <c r="AB45" s="13">
        <v>12865.191981070002</v>
      </c>
      <c r="AC45" s="13">
        <v>71468.754156800031</v>
      </c>
      <c r="AD45" s="13" t="s">
        <v>130</v>
      </c>
      <c r="AE45" s="13">
        <v>14151.711179177004</v>
      </c>
      <c r="AF45" s="13">
        <v>76471.566947776038</v>
      </c>
      <c r="AG45" s="13" t="s">
        <v>130</v>
      </c>
      <c r="AH45" s="13">
        <v>15142.330961719395</v>
      </c>
      <c r="AI45" s="13">
        <v>79148.07179094819</v>
      </c>
      <c r="AJ45" s="13" t="s">
        <v>130</v>
      </c>
      <c r="AK45" s="13">
        <v>15672.312545379573</v>
      </c>
      <c r="AL45" s="13">
        <v>82313.994662586119</v>
      </c>
      <c r="AM45" s="13" t="s">
        <v>130</v>
      </c>
      <c r="AN45" s="13">
        <v>16299.205047194757</v>
      </c>
      <c r="AO45" s="13">
        <v>86018.124422402485</v>
      </c>
      <c r="AP45" s="13" t="s">
        <v>130</v>
      </c>
      <c r="AQ45" s="13">
        <v>17032.669274318519</v>
      </c>
      <c r="AR45" s="13">
        <v>88598.668155074556</v>
      </c>
      <c r="AS45" s="13" t="s">
        <v>130</v>
      </c>
      <c r="AT45" s="13">
        <v>17543.649352548076</v>
      </c>
      <c r="AU45" s="13">
        <v>92762.805558363048</v>
      </c>
      <c r="AV45" s="13" t="s">
        <v>130</v>
      </c>
      <c r="AW45" s="13">
        <v>18368.200872117835</v>
      </c>
      <c r="AX45" s="13">
        <v>95545.689725113945</v>
      </c>
      <c r="AY45" s="13" t="s">
        <v>130</v>
      </c>
      <c r="AZ45" s="13">
        <v>18919.24689828137</v>
      </c>
      <c r="BA45" s="13">
        <v>98412.06041686736</v>
      </c>
      <c r="BB45" s="13" t="s">
        <v>130</v>
      </c>
      <c r="BC45" s="13">
        <v>19486.824305229813</v>
      </c>
      <c r="BD45" s="13">
        <v>100872.36192728904</v>
      </c>
      <c r="BE45" s="13" t="s">
        <v>130</v>
      </c>
      <c r="BF45" s="13">
        <v>19973.994912860555</v>
      </c>
      <c r="BG45" s="13">
        <v>102889.80916583481</v>
      </c>
      <c r="BH45" s="13" t="s">
        <v>130</v>
      </c>
      <c r="BI45" s="13">
        <v>20373.474811117765</v>
      </c>
      <c r="BJ45" s="13">
        <v>104947.6053491515</v>
      </c>
      <c r="BK45" s="13" t="s">
        <v>130</v>
      </c>
      <c r="BL45" s="13">
        <v>20780.94430734012</v>
      </c>
      <c r="BM45" s="13">
        <v>107046.55745613454</v>
      </c>
      <c r="BN45" s="13" t="s">
        <v>130</v>
      </c>
      <c r="BO45" s="13">
        <v>21196.563193486923</v>
      </c>
      <c r="BP45" s="13">
        <v>111007.28008201151</v>
      </c>
      <c r="BQ45" s="13" t="s">
        <v>130</v>
      </c>
      <c r="BR45" s="13">
        <v>21980.836031645937</v>
      </c>
      <c r="BS45" s="13">
        <v>113782.46208406179</v>
      </c>
      <c r="BT45" s="13" t="s">
        <v>130</v>
      </c>
      <c r="BU45" s="13">
        <v>22530.356932437084</v>
      </c>
      <c r="BV45" s="13">
        <v>116058.11132574303</v>
      </c>
      <c r="BW45" s="13" t="s">
        <v>130</v>
      </c>
      <c r="BX45" s="13">
        <v>22980.964071085826</v>
      </c>
      <c r="BZ45" s="13">
        <v>118379.27355225789</v>
      </c>
      <c r="CA45" s="13" t="s">
        <v>130</v>
      </c>
      <c r="CB45" s="13">
        <v>23440.583352507543</v>
      </c>
      <c r="CD45" s="13">
        <v>120746.85902330304</v>
      </c>
      <c r="CE45" s="13" t="s">
        <v>130</v>
      </c>
      <c r="CF45" s="13">
        <v>23909.395019557694</v>
      </c>
    </row>
    <row r="46" spans="1:84" x14ac:dyDescent="0.25">
      <c r="A46" s="16"/>
      <c r="B46" s="3" t="s">
        <v>40</v>
      </c>
      <c r="C46" s="4" t="s">
        <v>120</v>
      </c>
      <c r="D46" s="48" t="str">
        <f t="shared" si="0"/>
        <v/>
      </c>
      <c r="E46" s="38">
        <f t="shared" si="3"/>
        <v>90847.824507106125</v>
      </c>
      <c r="F46" s="48" t="str">
        <f t="shared" si="1"/>
        <v/>
      </c>
      <c r="G46" s="38">
        <f t="shared" si="4"/>
        <v>22199.389975158578</v>
      </c>
      <c r="H46" s="57" t="str">
        <f t="shared" si="5"/>
        <v/>
      </c>
      <c r="I46" s="13" t="e">
        <f t="shared" si="2"/>
        <v>#VALUE!</v>
      </c>
      <c r="K46" s="32">
        <v>19242</v>
      </c>
      <c r="L46" s="32">
        <v>5396</v>
      </c>
      <c r="M46" s="13">
        <v>21551.040000000001</v>
      </c>
      <c r="N46" s="13" t="s">
        <v>130</v>
      </c>
      <c r="O46" s="13">
        <v>5881.64</v>
      </c>
      <c r="P46" s="13">
        <v>24137.164800000002</v>
      </c>
      <c r="Q46" s="13" t="s">
        <v>130</v>
      </c>
      <c r="R46" s="13">
        <v>6410.9876000000004</v>
      </c>
      <c r="S46" s="13">
        <v>31378.314240000003</v>
      </c>
      <c r="T46" s="13" t="s">
        <v>130</v>
      </c>
      <c r="U46" s="13">
        <v>8334.2838800000009</v>
      </c>
      <c r="V46" s="13">
        <v>39222.892800000001</v>
      </c>
      <c r="W46" s="13" t="s">
        <v>130</v>
      </c>
      <c r="X46" s="13">
        <v>9584.4264619999994</v>
      </c>
      <c r="Y46" s="13" t="s">
        <v>130</v>
      </c>
      <c r="Z46" s="13">
        <v>47459.700288</v>
      </c>
      <c r="AA46" s="13" t="s">
        <v>130</v>
      </c>
      <c r="AB46" s="13">
        <v>11597.15601902</v>
      </c>
      <c r="AC46" s="13">
        <v>52205.670316800002</v>
      </c>
      <c r="AD46" s="13" t="s">
        <v>130</v>
      </c>
      <c r="AE46" s="13">
        <v>12756.871620922</v>
      </c>
      <c r="AF46" s="13">
        <v>55860.067238976008</v>
      </c>
      <c r="AG46" s="13" t="s">
        <v>130</v>
      </c>
      <c r="AH46" s="13">
        <v>13649.852634386541</v>
      </c>
      <c r="AI46" s="13">
        <v>57815.169592340164</v>
      </c>
      <c r="AJ46" s="13" t="s">
        <v>130</v>
      </c>
      <c r="AK46" s="13">
        <v>14127.59747659007</v>
      </c>
      <c r="AL46" s="13">
        <v>60127.776376033769</v>
      </c>
      <c r="AM46" s="13" t="s">
        <v>130</v>
      </c>
      <c r="AN46" s="13">
        <v>14692.701375653673</v>
      </c>
      <c r="AO46" s="13">
        <v>62833.526312955284</v>
      </c>
      <c r="AP46" s="13" t="s">
        <v>130</v>
      </c>
      <c r="AQ46" s="13">
        <v>15353.872937558086</v>
      </c>
      <c r="AR46" s="13">
        <v>64718.532102343946</v>
      </c>
      <c r="AS46" s="13" t="s">
        <v>130</v>
      </c>
      <c r="AT46" s="13">
        <v>15814.48912568483</v>
      </c>
      <c r="AU46" s="13">
        <v>67760.303111154106</v>
      </c>
      <c r="AV46" s="13" t="s">
        <v>130</v>
      </c>
      <c r="AW46" s="13">
        <v>16557.770114592015</v>
      </c>
      <c r="AX46" s="13">
        <v>69793.112204488731</v>
      </c>
      <c r="AY46" s="13" t="s">
        <v>130</v>
      </c>
      <c r="AZ46" s="13">
        <v>17054.503218029775</v>
      </c>
      <c r="BA46" s="13">
        <v>71886.905570623392</v>
      </c>
      <c r="BB46" s="13" t="s">
        <v>130</v>
      </c>
      <c r="BC46" s="13">
        <v>17566.138314570668</v>
      </c>
      <c r="BD46" s="13">
        <v>73684.078209888976</v>
      </c>
      <c r="BE46" s="13" t="s">
        <v>130</v>
      </c>
      <c r="BF46" s="13">
        <v>18005.291772434932</v>
      </c>
      <c r="BG46" s="13">
        <v>75157.75977408675</v>
      </c>
      <c r="BH46" s="13" t="s">
        <v>130</v>
      </c>
      <c r="BI46" s="13">
        <v>18365.397607883631</v>
      </c>
      <c r="BJ46" s="13">
        <v>76660.91496956849</v>
      </c>
      <c r="BK46" s="13" t="s">
        <v>130</v>
      </c>
      <c r="BL46" s="13">
        <v>18732.705560041304</v>
      </c>
      <c r="BM46" s="13">
        <v>78194.133268959864</v>
      </c>
      <c r="BN46" s="13" t="s">
        <v>130</v>
      </c>
      <c r="BO46" s="13">
        <v>19107.359671242131</v>
      </c>
      <c r="BP46" s="13">
        <v>81087.31619991138</v>
      </c>
      <c r="BQ46" s="13" t="s">
        <v>130</v>
      </c>
      <c r="BR46" s="13">
        <v>19814.331979078088</v>
      </c>
      <c r="BS46" s="13">
        <v>83114.499104909162</v>
      </c>
      <c r="BT46" s="13" t="s">
        <v>130</v>
      </c>
      <c r="BU46" s="13">
        <v>20309.690278555037</v>
      </c>
      <c r="BV46" s="13">
        <v>84776.789087007346</v>
      </c>
      <c r="BW46" s="13" t="s">
        <v>130</v>
      </c>
      <c r="BX46" s="13">
        <v>20715.884084126137</v>
      </c>
      <c r="BZ46" s="13">
        <v>86472.324868747499</v>
      </c>
      <c r="CA46" s="13" t="s">
        <v>130</v>
      </c>
      <c r="CB46" s="13">
        <v>21130.201765808659</v>
      </c>
      <c r="CD46" s="13">
        <v>88201.771366122455</v>
      </c>
      <c r="CE46" s="13" t="s">
        <v>130</v>
      </c>
      <c r="CF46" s="13">
        <v>21552.805801124832</v>
      </c>
    </row>
    <row r="47" spans="1:84" x14ac:dyDescent="0.25">
      <c r="A47" s="16"/>
      <c r="B47" s="3" t="s">
        <v>41</v>
      </c>
      <c r="C47" s="4" t="s">
        <v>120</v>
      </c>
      <c r="D47" s="48" t="str">
        <f t="shared" si="0"/>
        <v/>
      </c>
      <c r="E47" s="38">
        <f t="shared" si="3"/>
        <v>29720.76994450852</v>
      </c>
      <c r="F47" s="48" t="str">
        <f t="shared" si="1"/>
        <v/>
      </c>
      <c r="G47" s="38">
        <f t="shared" si="4"/>
        <v>20253.446413585196</v>
      </c>
      <c r="H47" s="57" t="str">
        <f t="shared" si="5"/>
        <v/>
      </c>
      <c r="I47" s="13" t="e">
        <f t="shared" si="2"/>
        <v>#VALUE!</v>
      </c>
      <c r="K47" s="32">
        <v>6295</v>
      </c>
      <c r="L47" s="32">
        <v>4923</v>
      </c>
      <c r="M47" s="13">
        <v>7050.4000000000005</v>
      </c>
      <c r="N47" s="13" t="s">
        <v>130</v>
      </c>
      <c r="O47" s="13">
        <v>5366.0700000000006</v>
      </c>
      <c r="P47" s="13">
        <v>7896.4480000000012</v>
      </c>
      <c r="Q47" s="13" t="s">
        <v>130</v>
      </c>
      <c r="R47" s="13">
        <v>5849.0163000000011</v>
      </c>
      <c r="S47" s="13">
        <v>10265.382400000002</v>
      </c>
      <c r="T47" s="13" t="s">
        <v>130</v>
      </c>
      <c r="U47" s="13">
        <v>7603.721190000002</v>
      </c>
      <c r="V47" s="13">
        <v>12831.728000000003</v>
      </c>
      <c r="W47" s="13" t="s">
        <v>130</v>
      </c>
      <c r="X47" s="13">
        <v>8744.2793685000015</v>
      </c>
      <c r="Y47" s="13" t="s">
        <v>130</v>
      </c>
      <c r="Z47" s="13">
        <v>15526.390880000003</v>
      </c>
      <c r="AA47" s="13" t="s">
        <v>130</v>
      </c>
      <c r="AB47" s="13">
        <v>10580.578035885001</v>
      </c>
      <c r="AC47" s="13">
        <v>17079.029968000003</v>
      </c>
      <c r="AD47" s="13" t="s">
        <v>130</v>
      </c>
      <c r="AE47" s="13">
        <v>11638.635839473502</v>
      </c>
      <c r="AF47" s="13">
        <v>18274.562065760005</v>
      </c>
      <c r="AG47" s="13" t="s">
        <v>130</v>
      </c>
      <c r="AH47" s="13">
        <v>12453.340348236647</v>
      </c>
      <c r="AI47" s="13">
        <v>18914.171738061603</v>
      </c>
      <c r="AJ47" s="13" t="s">
        <v>130</v>
      </c>
      <c r="AK47" s="13">
        <v>12889.207260424928</v>
      </c>
      <c r="AL47" s="13">
        <v>19670.738607584066</v>
      </c>
      <c r="AM47" s="13" t="s">
        <v>130</v>
      </c>
      <c r="AN47" s="13">
        <v>13404.775550841925</v>
      </c>
      <c r="AO47" s="13">
        <v>20555.921844925346</v>
      </c>
      <c r="AP47" s="13" t="s">
        <v>130</v>
      </c>
      <c r="AQ47" s="13">
        <v>14007.99045062981</v>
      </c>
      <c r="AR47" s="13">
        <v>21172.599500273107</v>
      </c>
      <c r="AS47" s="13" t="s">
        <v>130</v>
      </c>
      <c r="AT47" s="13">
        <v>14428.230164148705</v>
      </c>
      <c r="AU47" s="13">
        <v>22167.711676785941</v>
      </c>
      <c r="AV47" s="13" t="s">
        <v>130</v>
      </c>
      <c r="AW47" s="13">
        <v>15106.356981863693</v>
      </c>
      <c r="AX47" s="13">
        <v>22832.74302708952</v>
      </c>
      <c r="AY47" s="13" t="s">
        <v>130</v>
      </c>
      <c r="AZ47" s="13">
        <v>15559.547691319605</v>
      </c>
      <c r="BA47" s="13">
        <v>23517.725317902208</v>
      </c>
      <c r="BB47" s="13" t="s">
        <v>130</v>
      </c>
      <c r="BC47" s="13">
        <v>16026.334122059194</v>
      </c>
      <c r="BD47" s="13">
        <v>24105.66845084976</v>
      </c>
      <c r="BE47" s="13" t="s">
        <v>130</v>
      </c>
      <c r="BF47" s="13">
        <v>16426.992475110674</v>
      </c>
      <c r="BG47" s="13">
        <v>24587.781819866756</v>
      </c>
      <c r="BH47" s="13" t="s">
        <v>130</v>
      </c>
      <c r="BI47" s="13">
        <v>16755.532324612886</v>
      </c>
      <c r="BJ47" s="13">
        <v>25079.53745626409</v>
      </c>
      <c r="BK47" s="13" t="s">
        <v>130</v>
      </c>
      <c r="BL47" s="13">
        <v>17090.642971105146</v>
      </c>
      <c r="BM47" s="13">
        <v>25581.128205389374</v>
      </c>
      <c r="BN47" s="13" t="s">
        <v>130</v>
      </c>
      <c r="BO47" s="13">
        <v>17432.455830527248</v>
      </c>
      <c r="BP47" s="13">
        <v>26527.629948988779</v>
      </c>
      <c r="BQ47" s="13" t="s">
        <v>130</v>
      </c>
      <c r="BR47" s="13">
        <v>18077.456696256755</v>
      </c>
      <c r="BS47" s="13">
        <v>27190.820697713494</v>
      </c>
      <c r="BT47" s="13" t="s">
        <v>130</v>
      </c>
      <c r="BU47" s="13">
        <v>18529.393113663173</v>
      </c>
      <c r="BV47" s="13">
        <v>27734.637111667766</v>
      </c>
      <c r="BW47" s="13" t="s">
        <v>130</v>
      </c>
      <c r="BX47" s="13">
        <v>18899.980975936436</v>
      </c>
      <c r="BZ47" s="13">
        <v>28289.329853901123</v>
      </c>
      <c r="CA47" s="13" t="s">
        <v>130</v>
      </c>
      <c r="CB47" s="13">
        <v>19277.980595455167</v>
      </c>
      <c r="CD47" s="13">
        <v>28855.116450979145</v>
      </c>
      <c r="CE47" s="13" t="s">
        <v>130</v>
      </c>
      <c r="CF47" s="13">
        <v>19663.540207364269</v>
      </c>
    </row>
    <row r="48" spans="1:84" x14ac:dyDescent="0.25">
      <c r="A48" s="16"/>
      <c r="B48" s="3" t="s">
        <v>42</v>
      </c>
      <c r="C48" s="4" t="s">
        <v>120</v>
      </c>
      <c r="D48" s="48" t="str">
        <f t="shared" si="0"/>
        <v/>
      </c>
      <c r="E48" s="38">
        <f t="shared" si="3"/>
        <v>38426.901759865752</v>
      </c>
      <c r="F48" s="48" t="str">
        <f t="shared" si="1"/>
        <v/>
      </c>
      <c r="G48" s="38">
        <f t="shared" si="4"/>
        <v>15489.381626477403</v>
      </c>
      <c r="H48" s="57" t="str">
        <f t="shared" si="5"/>
        <v/>
      </c>
      <c r="I48" s="13" t="e">
        <f t="shared" si="2"/>
        <v>#VALUE!</v>
      </c>
      <c r="K48" s="32">
        <v>8139</v>
      </c>
      <c r="L48" s="32">
        <v>3765</v>
      </c>
      <c r="M48" s="13">
        <v>9115.68</v>
      </c>
      <c r="N48" s="13" t="s">
        <v>130</v>
      </c>
      <c r="O48" s="13">
        <v>4103.8500000000004</v>
      </c>
      <c r="P48" s="13">
        <v>10209.561600000001</v>
      </c>
      <c r="Q48" s="13" t="s">
        <v>130</v>
      </c>
      <c r="R48" s="13">
        <v>4473.1965000000009</v>
      </c>
      <c r="S48" s="13">
        <v>13272.430080000002</v>
      </c>
      <c r="T48" s="13" t="s">
        <v>130</v>
      </c>
      <c r="U48" s="13">
        <v>5815.1554500000011</v>
      </c>
      <c r="V48" s="13">
        <v>16590.537600000003</v>
      </c>
      <c r="W48" s="13" t="s">
        <v>130</v>
      </c>
      <c r="X48" s="13">
        <v>6687.4287675000005</v>
      </c>
      <c r="Y48" s="13" t="s">
        <v>130</v>
      </c>
      <c r="Z48" s="13">
        <v>20074.550496000003</v>
      </c>
      <c r="AA48" s="13" t="s">
        <v>130</v>
      </c>
      <c r="AB48" s="13">
        <v>8091.7888086749999</v>
      </c>
      <c r="AC48" s="13">
        <v>22082.005545600005</v>
      </c>
      <c r="AD48" s="13" t="s">
        <v>130</v>
      </c>
      <c r="AE48" s="13">
        <v>8900.9676895425</v>
      </c>
      <c r="AF48" s="13">
        <v>23627.745933792005</v>
      </c>
      <c r="AG48" s="13" t="s">
        <v>130</v>
      </c>
      <c r="AH48" s="13">
        <v>9524.0354278104751</v>
      </c>
      <c r="AI48" s="13">
        <v>24454.717041474723</v>
      </c>
      <c r="AJ48" s="13" t="s">
        <v>130</v>
      </c>
      <c r="AK48" s="13">
        <v>9857.3766677838412</v>
      </c>
      <c r="AL48" s="13">
        <v>25432.905723133714</v>
      </c>
      <c r="AM48" s="13" t="s">
        <v>130</v>
      </c>
      <c r="AN48" s="13">
        <v>10251.671734495196</v>
      </c>
      <c r="AO48" s="13">
        <v>26577.38648067473</v>
      </c>
      <c r="AP48" s="13" t="s">
        <v>130</v>
      </c>
      <c r="AQ48" s="13">
        <v>10712.996962547479</v>
      </c>
      <c r="AR48" s="13">
        <v>27374.708075094972</v>
      </c>
      <c r="AS48" s="13" t="s">
        <v>130</v>
      </c>
      <c r="AT48" s="13">
        <v>11034.386871423903</v>
      </c>
      <c r="AU48" s="13">
        <v>28661.319354624433</v>
      </c>
      <c r="AV48" s="13" t="s">
        <v>130</v>
      </c>
      <c r="AW48" s="13">
        <v>11553.003054380826</v>
      </c>
      <c r="AX48" s="13">
        <v>29521.158935263167</v>
      </c>
      <c r="AY48" s="13" t="s">
        <v>130</v>
      </c>
      <c r="AZ48" s="13">
        <v>11899.593146012252</v>
      </c>
      <c r="BA48" s="13">
        <v>30406.793703321062</v>
      </c>
      <c r="BB48" s="13" t="s">
        <v>130</v>
      </c>
      <c r="BC48" s="13">
        <v>12256.58094039262</v>
      </c>
      <c r="BD48" s="13">
        <v>31166.963545904087</v>
      </c>
      <c r="BE48" s="13" t="s">
        <v>130</v>
      </c>
      <c r="BF48" s="13">
        <v>12562.995463902434</v>
      </c>
      <c r="BG48" s="13">
        <v>31790.302816822168</v>
      </c>
      <c r="BH48" s="13" t="s">
        <v>130</v>
      </c>
      <c r="BI48" s="13">
        <v>12814.255373180484</v>
      </c>
      <c r="BJ48" s="13">
        <v>32426.108873158613</v>
      </c>
      <c r="BK48" s="13" t="s">
        <v>130</v>
      </c>
      <c r="BL48" s="13">
        <v>13070.540480644093</v>
      </c>
      <c r="BM48" s="13">
        <v>33074.631050621785</v>
      </c>
      <c r="BN48" s="13" t="s">
        <v>130</v>
      </c>
      <c r="BO48" s="13">
        <v>13331.951290256975</v>
      </c>
      <c r="BP48" s="13">
        <v>34298.392399494791</v>
      </c>
      <c r="BQ48" s="13" t="s">
        <v>130</v>
      </c>
      <c r="BR48" s="13">
        <v>13825.233487996482</v>
      </c>
      <c r="BS48" s="13">
        <v>35155.85220948216</v>
      </c>
      <c r="BT48" s="13" t="s">
        <v>130</v>
      </c>
      <c r="BU48" s="13">
        <v>14170.864325196393</v>
      </c>
      <c r="BV48" s="13">
        <v>35858.969253671807</v>
      </c>
      <c r="BW48" s="13" t="s">
        <v>130</v>
      </c>
      <c r="BX48" s="13">
        <v>14454.28161170032</v>
      </c>
      <c r="BZ48" s="13">
        <v>36576.148638745246</v>
      </c>
      <c r="CA48" s="13" t="s">
        <v>130</v>
      </c>
      <c r="CB48" s="13">
        <v>14743.367243934326</v>
      </c>
      <c r="CD48" s="13">
        <v>37307.671611520149</v>
      </c>
      <c r="CE48" s="13" t="s">
        <v>130</v>
      </c>
      <c r="CF48" s="13">
        <v>15038.234588813013</v>
      </c>
    </row>
    <row r="49" spans="1:84" x14ac:dyDescent="0.25">
      <c r="A49" s="16"/>
      <c r="B49" s="3" t="s">
        <v>43</v>
      </c>
      <c r="C49" s="4" t="s">
        <v>120</v>
      </c>
      <c r="D49" s="48" t="str">
        <f t="shared" si="0"/>
        <v/>
      </c>
      <c r="E49" s="38">
        <f t="shared" si="3"/>
        <v>99095.987349529678</v>
      </c>
      <c r="F49" s="48" t="str">
        <f t="shared" si="1"/>
        <v/>
      </c>
      <c r="G49" s="38">
        <f t="shared" si="4"/>
        <v>36141.890461780618</v>
      </c>
      <c r="H49" s="57" t="str">
        <f t="shared" si="5"/>
        <v/>
      </c>
      <c r="I49" s="13" t="e">
        <f t="shared" si="2"/>
        <v>#VALUE!</v>
      </c>
      <c r="K49" s="32">
        <v>20989</v>
      </c>
      <c r="L49" s="32">
        <v>8785</v>
      </c>
      <c r="M49" s="13">
        <v>23507.680000000004</v>
      </c>
      <c r="N49" s="13" t="s">
        <v>130</v>
      </c>
      <c r="O49" s="13">
        <v>9575.6500000000015</v>
      </c>
      <c r="P49" s="13">
        <v>26328.601600000005</v>
      </c>
      <c r="Q49" s="13" t="s">
        <v>130</v>
      </c>
      <c r="R49" s="13">
        <v>10437.458500000002</v>
      </c>
      <c r="S49" s="13">
        <v>34227.182080000006</v>
      </c>
      <c r="T49" s="13" t="s">
        <v>130</v>
      </c>
      <c r="U49" s="13">
        <v>13568.696050000004</v>
      </c>
      <c r="V49" s="13">
        <v>42783.977600000006</v>
      </c>
      <c r="W49" s="13" t="s">
        <v>130</v>
      </c>
      <c r="X49" s="13">
        <v>15604.000457500004</v>
      </c>
      <c r="Y49" s="13" t="s">
        <v>130</v>
      </c>
      <c r="Z49" s="13">
        <v>51768.612896000006</v>
      </c>
      <c r="AA49" s="13" t="s">
        <v>130</v>
      </c>
      <c r="AB49" s="13">
        <v>18880.840553575003</v>
      </c>
      <c r="AC49" s="13">
        <v>56945.474185600011</v>
      </c>
      <c r="AD49" s="13" t="s">
        <v>130</v>
      </c>
      <c r="AE49" s="13">
        <v>20768.924608932506</v>
      </c>
      <c r="AF49" s="13">
        <v>60931.657378592012</v>
      </c>
      <c r="AG49" s="13" t="s">
        <v>130</v>
      </c>
      <c r="AH49" s="13">
        <v>22222.749331557781</v>
      </c>
      <c r="AI49" s="13">
        <v>63064.26538684273</v>
      </c>
      <c r="AJ49" s="13" t="s">
        <v>130</v>
      </c>
      <c r="AK49" s="13">
        <v>23000.545558162303</v>
      </c>
      <c r="AL49" s="13">
        <v>65586.836002316442</v>
      </c>
      <c r="AM49" s="13" t="s">
        <v>130</v>
      </c>
      <c r="AN49" s="13">
        <v>23920.567380488796</v>
      </c>
      <c r="AO49" s="13">
        <v>68538.243622420676</v>
      </c>
      <c r="AP49" s="13" t="s">
        <v>130</v>
      </c>
      <c r="AQ49" s="13">
        <v>24996.992912610789</v>
      </c>
      <c r="AR49" s="13">
        <v>70594.390931093294</v>
      </c>
      <c r="AS49" s="13" t="s">
        <v>130</v>
      </c>
      <c r="AT49" s="13">
        <v>25746.902699989114</v>
      </c>
      <c r="AU49" s="13">
        <v>73912.327304854669</v>
      </c>
      <c r="AV49" s="13" t="s">
        <v>130</v>
      </c>
      <c r="AW49" s="13">
        <v>26957.007126888602</v>
      </c>
      <c r="AX49" s="13">
        <v>76129.697124000304</v>
      </c>
      <c r="AY49" s="13" t="s">
        <v>130</v>
      </c>
      <c r="AZ49" s="13">
        <v>27765.717340695261</v>
      </c>
      <c r="BA49" s="13">
        <v>78413.588037720314</v>
      </c>
      <c r="BB49" s="13" t="s">
        <v>130</v>
      </c>
      <c r="BC49" s="13">
        <v>28598.688860916118</v>
      </c>
      <c r="BD49" s="13">
        <v>80373.927738663318</v>
      </c>
      <c r="BE49" s="13" t="s">
        <v>130</v>
      </c>
      <c r="BF49" s="13">
        <v>29313.656082439018</v>
      </c>
      <c r="BG49" s="13">
        <v>81981.406293436579</v>
      </c>
      <c r="BH49" s="13" t="s">
        <v>130</v>
      </c>
      <c r="BI49" s="13">
        <v>29899.929204087799</v>
      </c>
      <c r="BJ49" s="13">
        <v>83621.034419305317</v>
      </c>
      <c r="BK49" s="13" t="s">
        <v>130</v>
      </c>
      <c r="BL49" s="13">
        <v>30497.927788169556</v>
      </c>
      <c r="BM49" s="13">
        <v>85293.455107691421</v>
      </c>
      <c r="BN49" s="13" t="s">
        <v>130</v>
      </c>
      <c r="BO49" s="13">
        <v>31107.886343932947</v>
      </c>
      <c r="BP49" s="13">
        <v>88449.312946676</v>
      </c>
      <c r="BQ49" s="13" t="s">
        <v>130</v>
      </c>
      <c r="BR49" s="13">
        <v>32258.878138658463</v>
      </c>
      <c r="BS49" s="13">
        <v>90660.545770342898</v>
      </c>
      <c r="BT49" s="13" t="s">
        <v>130</v>
      </c>
      <c r="BU49" s="13">
        <v>33065.350092124922</v>
      </c>
      <c r="BV49" s="13">
        <v>92473.756685749759</v>
      </c>
      <c r="BW49" s="13" t="s">
        <v>130</v>
      </c>
      <c r="BX49" s="13">
        <v>33726.65709396742</v>
      </c>
      <c r="BZ49" s="13">
        <v>94323.231819464752</v>
      </c>
      <c r="CA49" s="13" t="s">
        <v>130</v>
      </c>
      <c r="CB49" s="13">
        <v>34401.190235846771</v>
      </c>
      <c r="CD49" s="13">
        <v>96209.696455854049</v>
      </c>
      <c r="CE49" s="13" t="s">
        <v>130</v>
      </c>
      <c r="CF49" s="13">
        <v>35089.214040563704</v>
      </c>
    </row>
    <row r="50" spans="1:84" x14ac:dyDescent="0.25">
      <c r="A50" s="16"/>
      <c r="B50" s="3" t="s">
        <v>44</v>
      </c>
      <c r="C50" s="4" t="s">
        <v>120</v>
      </c>
      <c r="D50" s="48" t="str">
        <f t="shared" si="0"/>
        <v/>
      </c>
      <c r="E50" s="38">
        <f t="shared" si="3"/>
        <v>43483.445780607377</v>
      </c>
      <c r="F50" s="48" t="str">
        <f t="shared" si="1"/>
        <v/>
      </c>
      <c r="G50" s="38">
        <f t="shared" si="4"/>
        <v>16686.568891631428</v>
      </c>
      <c r="H50" s="57" t="str">
        <f t="shared" si="5"/>
        <v/>
      </c>
      <c r="I50" s="13" t="e">
        <f t="shared" si="2"/>
        <v>#VALUE!</v>
      </c>
      <c r="K50" s="32">
        <v>9210</v>
      </c>
      <c r="L50" s="32">
        <v>4056</v>
      </c>
      <c r="M50" s="13">
        <v>10315.200000000001</v>
      </c>
      <c r="N50" s="13" t="s">
        <v>130</v>
      </c>
      <c r="O50" s="13">
        <v>4421.04</v>
      </c>
      <c r="P50" s="13">
        <v>11553.024000000001</v>
      </c>
      <c r="Q50" s="13" t="s">
        <v>130</v>
      </c>
      <c r="R50" s="13">
        <v>4818.9336000000003</v>
      </c>
      <c r="S50" s="13">
        <v>15018.931200000003</v>
      </c>
      <c r="T50" s="13" t="s">
        <v>130</v>
      </c>
      <c r="U50" s="13">
        <v>6264.6136800000004</v>
      </c>
      <c r="V50" s="13">
        <v>18773.664000000004</v>
      </c>
      <c r="W50" s="13" t="s">
        <v>130</v>
      </c>
      <c r="X50" s="13">
        <v>7204.3057319999998</v>
      </c>
      <c r="Y50" s="13" t="s">
        <v>130</v>
      </c>
      <c r="Z50" s="13">
        <v>22716.133440000005</v>
      </c>
      <c r="AA50" s="13" t="s">
        <v>130</v>
      </c>
      <c r="AB50" s="13">
        <v>8717.2099357199986</v>
      </c>
      <c r="AC50" s="13">
        <v>24987.746784000006</v>
      </c>
      <c r="AD50" s="13" t="s">
        <v>130</v>
      </c>
      <c r="AE50" s="13">
        <v>9588.9309292919988</v>
      </c>
      <c r="AF50" s="13">
        <v>26736.88905888001</v>
      </c>
      <c r="AG50" s="13" t="s">
        <v>130</v>
      </c>
      <c r="AH50" s="13">
        <v>10260.156094342439</v>
      </c>
      <c r="AI50" s="13">
        <v>27672.680175940808</v>
      </c>
      <c r="AJ50" s="13" t="s">
        <v>130</v>
      </c>
      <c r="AK50" s="13">
        <v>10619.261557644424</v>
      </c>
      <c r="AL50" s="13">
        <v>28779.587382978443</v>
      </c>
      <c r="AM50" s="13" t="s">
        <v>130</v>
      </c>
      <c r="AN50" s="13">
        <v>11044.032019950202</v>
      </c>
      <c r="AO50" s="13">
        <v>30074.66881521247</v>
      </c>
      <c r="AP50" s="13" t="s">
        <v>130</v>
      </c>
      <c r="AQ50" s="13">
        <v>11541.01346084796</v>
      </c>
      <c r="AR50" s="13">
        <v>30976.908879668845</v>
      </c>
      <c r="AS50" s="13" t="s">
        <v>130</v>
      </c>
      <c r="AT50" s="13">
        <v>11887.243864673399</v>
      </c>
      <c r="AU50" s="13">
        <v>32432.823597013277</v>
      </c>
      <c r="AV50" s="13" t="s">
        <v>130</v>
      </c>
      <c r="AW50" s="13">
        <v>12445.944326313049</v>
      </c>
      <c r="AX50" s="13">
        <v>33405.808304923674</v>
      </c>
      <c r="AY50" s="13" t="s">
        <v>130</v>
      </c>
      <c r="AZ50" s="13">
        <v>12819.32265610244</v>
      </c>
      <c r="BA50" s="13">
        <v>34407.982554071386</v>
      </c>
      <c r="BB50" s="13" t="s">
        <v>130</v>
      </c>
      <c r="BC50" s="13">
        <v>13203.902335785513</v>
      </c>
      <c r="BD50" s="13">
        <v>35268.18211792317</v>
      </c>
      <c r="BE50" s="13" t="s">
        <v>130</v>
      </c>
      <c r="BF50" s="13">
        <v>13533.99989418015</v>
      </c>
      <c r="BG50" s="13">
        <v>35973.545760281631</v>
      </c>
      <c r="BH50" s="13" t="s">
        <v>130</v>
      </c>
      <c r="BI50" s="13">
        <v>13804.679892063752</v>
      </c>
      <c r="BJ50" s="13">
        <v>36693.016675487263</v>
      </c>
      <c r="BK50" s="13" t="s">
        <v>130</v>
      </c>
      <c r="BL50" s="13">
        <v>14080.773489905027</v>
      </c>
      <c r="BM50" s="13">
        <v>37426.877008997006</v>
      </c>
      <c r="BN50" s="13" t="s">
        <v>130</v>
      </c>
      <c r="BO50" s="13">
        <v>14362.388959703127</v>
      </c>
      <c r="BP50" s="13">
        <v>38811.671458329889</v>
      </c>
      <c r="BQ50" s="13" t="s">
        <v>130</v>
      </c>
      <c r="BR50" s="13">
        <v>14893.797351212141</v>
      </c>
      <c r="BS50" s="13">
        <v>39781.96324478813</v>
      </c>
      <c r="BT50" s="13" t="s">
        <v>130</v>
      </c>
      <c r="BU50" s="13">
        <v>15266.142284992442</v>
      </c>
      <c r="BV50" s="13">
        <v>40577.602509683893</v>
      </c>
      <c r="BW50" s="13" t="s">
        <v>130</v>
      </c>
      <c r="BX50" s="13">
        <v>15571.465130692291</v>
      </c>
      <c r="BZ50" s="13">
        <v>41389.15455987757</v>
      </c>
      <c r="CA50" s="13" t="s">
        <v>130</v>
      </c>
      <c r="CB50" s="13">
        <v>15882.894433306137</v>
      </c>
      <c r="CD50" s="13">
        <v>42216.937651075124</v>
      </c>
      <c r="CE50" s="13" t="s">
        <v>130</v>
      </c>
      <c r="CF50" s="13">
        <v>16200.55232197226</v>
      </c>
    </row>
    <row r="51" spans="1:84" x14ac:dyDescent="0.25">
      <c r="A51" s="16"/>
      <c r="B51" s="3" t="s">
        <v>45</v>
      </c>
      <c r="C51" s="4" t="s">
        <v>120</v>
      </c>
      <c r="D51" s="48" t="str">
        <f t="shared" si="0"/>
        <v/>
      </c>
      <c r="E51" s="38">
        <f t="shared" si="3"/>
        <v>78869.811266563134</v>
      </c>
      <c r="F51" s="48" t="str">
        <f t="shared" si="1"/>
        <v/>
      </c>
      <c r="G51" s="38">
        <f t="shared" si="4"/>
        <v>17953.694931725739</v>
      </c>
      <c r="H51" s="57" t="str">
        <f t="shared" si="5"/>
        <v/>
      </c>
      <c r="I51" s="13" t="e">
        <f t="shared" si="2"/>
        <v>#VALUE!</v>
      </c>
      <c r="K51" s="32">
        <v>16705</v>
      </c>
      <c r="L51" s="32">
        <v>4364</v>
      </c>
      <c r="M51" s="13">
        <v>18709.600000000002</v>
      </c>
      <c r="N51" s="13" t="s">
        <v>130</v>
      </c>
      <c r="O51" s="13">
        <v>4756.76</v>
      </c>
      <c r="P51" s="13">
        <v>20954.752000000004</v>
      </c>
      <c r="Q51" s="13" t="s">
        <v>130</v>
      </c>
      <c r="R51" s="13">
        <v>5184.8684000000003</v>
      </c>
      <c r="S51" s="13">
        <v>27241.177600000006</v>
      </c>
      <c r="T51" s="13" t="s">
        <v>130</v>
      </c>
      <c r="U51" s="13">
        <v>6740.3289200000008</v>
      </c>
      <c r="V51" s="13">
        <v>34051.472000000009</v>
      </c>
      <c r="W51" s="13" t="s">
        <v>130</v>
      </c>
      <c r="X51" s="13">
        <v>7751.3782580000006</v>
      </c>
      <c r="Y51" s="13" t="s">
        <v>130</v>
      </c>
      <c r="Z51" s="13">
        <v>41202.281120000007</v>
      </c>
      <c r="AA51" s="13" t="s">
        <v>130</v>
      </c>
      <c r="AB51" s="13">
        <v>9379.1676921800008</v>
      </c>
      <c r="AC51" s="13">
        <v>45322.509232000011</v>
      </c>
      <c r="AD51" s="13" t="s">
        <v>130</v>
      </c>
      <c r="AE51" s="13">
        <v>10317.084461398003</v>
      </c>
      <c r="AF51" s="13">
        <v>48495.084878240013</v>
      </c>
      <c r="AG51" s="13" t="s">
        <v>130</v>
      </c>
      <c r="AH51" s="13">
        <v>11039.280373695863</v>
      </c>
      <c r="AI51" s="13">
        <v>50192.412848978413</v>
      </c>
      <c r="AJ51" s="13" t="s">
        <v>130</v>
      </c>
      <c r="AK51" s="13">
        <v>11425.655186775217</v>
      </c>
      <c r="AL51" s="13">
        <v>52200.109362937554</v>
      </c>
      <c r="AM51" s="13" t="s">
        <v>130</v>
      </c>
      <c r="AN51" s="13">
        <v>11882.681394246227</v>
      </c>
      <c r="AO51" s="13">
        <v>54549.114284269737</v>
      </c>
      <c r="AP51" s="13" t="s">
        <v>130</v>
      </c>
      <c r="AQ51" s="13">
        <v>12417.402056987306</v>
      </c>
      <c r="AR51" s="13">
        <v>56185.587712797831</v>
      </c>
      <c r="AS51" s="13" t="s">
        <v>130</v>
      </c>
      <c r="AT51" s="13">
        <v>12789.924118696927</v>
      </c>
      <c r="AU51" s="13">
        <v>58826.310335299328</v>
      </c>
      <c r="AV51" s="13" t="s">
        <v>130</v>
      </c>
      <c r="AW51" s="13">
        <v>13391.050552275681</v>
      </c>
      <c r="AX51" s="13">
        <v>60591.099645358307</v>
      </c>
      <c r="AY51" s="13" t="s">
        <v>130</v>
      </c>
      <c r="AZ51" s="13">
        <v>13792.782068843951</v>
      </c>
      <c r="BA51" s="13">
        <v>62408.83263471906</v>
      </c>
      <c r="BB51" s="13" t="s">
        <v>130</v>
      </c>
      <c r="BC51" s="13">
        <v>14206.565530909271</v>
      </c>
      <c r="BD51" s="13">
        <v>63969.053450587031</v>
      </c>
      <c r="BE51" s="13" t="s">
        <v>130</v>
      </c>
      <c r="BF51" s="13">
        <v>14561.729669182001</v>
      </c>
      <c r="BG51" s="13">
        <v>65248.43451959877</v>
      </c>
      <c r="BH51" s="13" t="s">
        <v>130</v>
      </c>
      <c r="BI51" s="13">
        <v>14852.964262565642</v>
      </c>
      <c r="BJ51" s="13">
        <v>66553.403209990749</v>
      </c>
      <c r="BK51" s="13" t="s">
        <v>130</v>
      </c>
      <c r="BL51" s="13">
        <v>15150.023547816954</v>
      </c>
      <c r="BM51" s="13">
        <v>67884.471274190568</v>
      </c>
      <c r="BN51" s="13" t="s">
        <v>130</v>
      </c>
      <c r="BO51" s="13">
        <v>15453.024018773294</v>
      </c>
      <c r="BP51" s="13">
        <v>70396.196711335608</v>
      </c>
      <c r="BQ51" s="13" t="s">
        <v>130</v>
      </c>
      <c r="BR51" s="13">
        <v>16024.785907467905</v>
      </c>
      <c r="BS51" s="13">
        <v>72156.101629118988</v>
      </c>
      <c r="BT51" s="13" t="s">
        <v>130</v>
      </c>
      <c r="BU51" s="13">
        <v>16425.405555154601</v>
      </c>
      <c r="BV51" s="13">
        <v>73599.22366170137</v>
      </c>
      <c r="BW51" s="13" t="s">
        <v>130</v>
      </c>
      <c r="BX51" s="13">
        <v>16753.913666257693</v>
      </c>
      <c r="BZ51" s="13">
        <v>75071.208134935398</v>
      </c>
      <c r="CA51" s="13" t="s">
        <v>130</v>
      </c>
      <c r="CB51" s="13">
        <v>17088.991939582847</v>
      </c>
      <c r="CD51" s="13">
        <v>76572.632297634103</v>
      </c>
      <c r="CE51" s="13" t="s">
        <v>130</v>
      </c>
      <c r="CF51" s="13">
        <v>17430.771778374503</v>
      </c>
    </row>
    <row r="52" spans="1:84" x14ac:dyDescent="0.25">
      <c r="A52" s="19"/>
      <c r="B52" s="6" t="s">
        <v>46</v>
      </c>
      <c r="C52" s="7"/>
      <c r="D52" s="50" t="str">
        <f t="shared" si="0"/>
        <v/>
      </c>
      <c r="E52" s="42"/>
      <c r="F52" s="50" t="str">
        <f t="shared" si="1"/>
        <v/>
      </c>
      <c r="G52" s="42"/>
      <c r="H52" s="58">
        <f>SUM(H53:H56)</f>
        <v>0</v>
      </c>
      <c r="I52" s="13" t="e">
        <f t="shared" si="2"/>
        <v>#VALUE!</v>
      </c>
      <c r="K52" s="33"/>
      <c r="L52" s="33"/>
      <c r="N52" s="13" t="s">
        <v>130</v>
      </c>
      <c r="Q52" s="13" t="s">
        <v>130</v>
      </c>
      <c r="T52" s="13" t="s">
        <v>130</v>
      </c>
      <c r="W52" s="13" t="s">
        <v>130</v>
      </c>
      <c r="Y52" s="13" t="s">
        <v>130</v>
      </c>
      <c r="AA52" s="13" t="s">
        <v>130</v>
      </c>
      <c r="AD52" s="13" t="s">
        <v>130</v>
      </c>
      <c r="AG52" s="13" t="s">
        <v>130</v>
      </c>
      <c r="AJ52" s="13" t="s">
        <v>130</v>
      </c>
      <c r="AM52" s="13" t="s">
        <v>130</v>
      </c>
      <c r="AP52" s="13" t="s">
        <v>130</v>
      </c>
      <c r="AS52" s="13" t="s">
        <v>130</v>
      </c>
      <c r="AV52" s="13" t="s">
        <v>130</v>
      </c>
      <c r="AY52" s="13" t="s">
        <v>130</v>
      </c>
      <c r="BB52" s="13" t="s">
        <v>130</v>
      </c>
      <c r="BE52" s="13" t="s">
        <v>130</v>
      </c>
      <c r="BH52" s="13" t="s">
        <v>130</v>
      </c>
      <c r="BK52" s="13" t="s">
        <v>130</v>
      </c>
      <c r="BN52" s="13" t="s">
        <v>130</v>
      </c>
      <c r="BQ52" s="13" t="s">
        <v>130</v>
      </c>
      <c r="BT52" s="13" t="s">
        <v>130</v>
      </c>
      <c r="BW52" s="13" t="s">
        <v>130</v>
      </c>
      <c r="CA52" s="13" t="s">
        <v>130</v>
      </c>
      <c r="CE52" s="13" t="s">
        <v>130</v>
      </c>
    </row>
    <row r="53" spans="1:84" x14ac:dyDescent="0.25">
      <c r="A53" s="16"/>
      <c r="B53" s="3" t="s">
        <v>47</v>
      </c>
      <c r="C53" s="4" t="s">
        <v>121</v>
      </c>
      <c r="D53" s="48" t="str">
        <f t="shared" si="0"/>
        <v/>
      </c>
      <c r="E53" s="38">
        <f t="shared" si="3"/>
        <v>13644.642595652043</v>
      </c>
      <c r="F53" s="48" t="str">
        <f t="shared" si="1"/>
        <v/>
      </c>
      <c r="G53" s="38">
        <f t="shared" si="4"/>
        <v>9137.2952436670184</v>
      </c>
      <c r="H53" s="57" t="str">
        <f t="shared" si="5"/>
        <v/>
      </c>
      <c r="I53" s="13" t="e">
        <f t="shared" si="2"/>
        <v>#VALUE!</v>
      </c>
      <c r="K53" s="32">
        <v>2890</v>
      </c>
      <c r="L53" s="32">
        <v>2221</v>
      </c>
      <c r="M53" s="13">
        <v>3236.8</v>
      </c>
      <c r="N53" s="13" t="s">
        <v>130</v>
      </c>
      <c r="O53" s="13">
        <v>2420.8900000000003</v>
      </c>
      <c r="P53" s="13">
        <v>3625.2160000000003</v>
      </c>
      <c r="Q53" s="13" t="s">
        <v>130</v>
      </c>
      <c r="R53" s="13">
        <v>2638.7701000000006</v>
      </c>
      <c r="S53" s="13">
        <v>4712.7808000000005</v>
      </c>
      <c r="T53" s="13" t="s">
        <v>130</v>
      </c>
      <c r="U53" s="13">
        <v>3430.4011300000011</v>
      </c>
      <c r="V53" s="13">
        <v>5890.9760000000006</v>
      </c>
      <c r="W53" s="13" t="s">
        <v>130</v>
      </c>
      <c r="X53" s="13">
        <v>3944.9612995000011</v>
      </c>
      <c r="Y53" s="13" t="s">
        <v>130</v>
      </c>
      <c r="Z53" s="13">
        <v>7128.0809600000002</v>
      </c>
      <c r="AA53" s="13" t="s">
        <v>130</v>
      </c>
      <c r="AB53" s="13">
        <v>4773.4031723950011</v>
      </c>
      <c r="AC53" s="13">
        <v>7840.8890560000009</v>
      </c>
      <c r="AD53" s="13" t="s">
        <v>130</v>
      </c>
      <c r="AE53" s="13">
        <v>5250.7434896345012</v>
      </c>
      <c r="AF53" s="13">
        <v>8389.751289920001</v>
      </c>
      <c r="AG53" s="13" t="s">
        <v>130</v>
      </c>
      <c r="AH53" s="13">
        <v>5618.2955339089167</v>
      </c>
      <c r="AI53" s="13">
        <v>8683.3925850672003</v>
      </c>
      <c r="AJ53" s="13" t="s">
        <v>130</v>
      </c>
      <c r="AK53" s="13">
        <v>5814.935877595728</v>
      </c>
      <c r="AL53" s="13">
        <v>9030.7282884698889</v>
      </c>
      <c r="AM53" s="13" t="s">
        <v>130</v>
      </c>
      <c r="AN53" s="13">
        <v>6047.5333126995574</v>
      </c>
      <c r="AO53" s="13">
        <v>9437.1110614510326</v>
      </c>
      <c r="AP53" s="13" t="s">
        <v>130</v>
      </c>
      <c r="AQ53" s="13">
        <v>6319.6723117710371</v>
      </c>
      <c r="AR53" s="13">
        <v>9720.2243932945639</v>
      </c>
      <c r="AS53" s="13" t="s">
        <v>130</v>
      </c>
      <c r="AT53" s="13">
        <v>6509.2624811241685</v>
      </c>
      <c r="AU53" s="13">
        <v>10177.074939779408</v>
      </c>
      <c r="AV53" s="13" t="s">
        <v>130</v>
      </c>
      <c r="AW53" s="13">
        <v>6815.1978177370038</v>
      </c>
      <c r="AX53" s="13">
        <v>10482.38718797279</v>
      </c>
      <c r="AY53" s="13" t="s">
        <v>130</v>
      </c>
      <c r="AZ53" s="13">
        <v>7019.6537522691142</v>
      </c>
      <c r="BA53" s="13">
        <v>10796.858803611975</v>
      </c>
      <c r="BB53" s="13" t="s">
        <v>130</v>
      </c>
      <c r="BC53" s="13">
        <v>7230.243364837188</v>
      </c>
      <c r="BD53" s="13">
        <v>11066.780273702272</v>
      </c>
      <c r="BE53" s="13" t="s">
        <v>130</v>
      </c>
      <c r="BF53" s="13">
        <v>7410.9994489581168</v>
      </c>
      <c r="BG53" s="13">
        <v>11288.115879176317</v>
      </c>
      <c r="BH53" s="13" t="s">
        <v>130</v>
      </c>
      <c r="BI53" s="13">
        <v>7559.2194379372795</v>
      </c>
      <c r="BJ53" s="13">
        <v>11513.878196759844</v>
      </c>
      <c r="BK53" s="13" t="s">
        <v>130</v>
      </c>
      <c r="BL53" s="13">
        <v>7710.4038266960251</v>
      </c>
      <c r="BM53" s="13">
        <v>11744.155760695041</v>
      </c>
      <c r="BN53" s="13" t="s">
        <v>130</v>
      </c>
      <c r="BO53" s="13">
        <v>7864.6119032299457</v>
      </c>
      <c r="BP53" s="13">
        <v>12178.689523840756</v>
      </c>
      <c r="BQ53" s="13" t="s">
        <v>130</v>
      </c>
      <c r="BR53" s="13">
        <v>8155.6025436494529</v>
      </c>
      <c r="BS53" s="13">
        <v>12483.156761936774</v>
      </c>
      <c r="BT53" s="13" t="s">
        <v>130</v>
      </c>
      <c r="BU53" s="13">
        <v>8359.4926072406888</v>
      </c>
      <c r="BV53" s="13">
        <v>12732.81989717551</v>
      </c>
      <c r="BW53" s="13" t="s">
        <v>130</v>
      </c>
      <c r="BX53" s="13">
        <v>8526.6824593855035</v>
      </c>
      <c r="BZ53" s="13">
        <v>12987.476295119021</v>
      </c>
      <c r="CA53" s="13" t="s">
        <v>130</v>
      </c>
      <c r="CB53" s="13">
        <v>8697.2161085732132</v>
      </c>
      <c r="CD53" s="13">
        <v>13247.2258210214</v>
      </c>
      <c r="CE53" s="13" t="s">
        <v>130</v>
      </c>
      <c r="CF53" s="13">
        <v>8871.1604307446778</v>
      </c>
    </row>
    <row r="54" spans="1:84" x14ac:dyDescent="0.25">
      <c r="A54" s="16"/>
      <c r="B54" s="3" t="s">
        <v>48</v>
      </c>
      <c r="C54" s="4" t="s">
        <v>121</v>
      </c>
      <c r="D54" s="48" t="str">
        <f t="shared" si="0"/>
        <v/>
      </c>
      <c r="E54" s="38">
        <f t="shared" si="3"/>
        <v>13956.250350431646</v>
      </c>
      <c r="F54" s="48" t="str">
        <f t="shared" si="1"/>
        <v/>
      </c>
      <c r="G54" s="38">
        <f t="shared" si="4"/>
        <v>6751.1488045284004</v>
      </c>
      <c r="H54" s="57" t="str">
        <f t="shared" si="5"/>
        <v/>
      </c>
      <c r="I54" s="13" t="e">
        <f t="shared" si="2"/>
        <v>#VALUE!</v>
      </c>
      <c r="K54" s="32">
        <v>2956</v>
      </c>
      <c r="L54" s="32">
        <v>1641</v>
      </c>
      <c r="M54" s="13">
        <v>3310.7200000000003</v>
      </c>
      <c r="N54" s="13" t="s">
        <v>130</v>
      </c>
      <c r="O54" s="13">
        <v>1788.69</v>
      </c>
      <c r="P54" s="13">
        <v>3708.0064000000007</v>
      </c>
      <c r="Q54" s="13" t="s">
        <v>130</v>
      </c>
      <c r="R54" s="13">
        <v>1949.6721000000002</v>
      </c>
      <c r="S54" s="13">
        <v>4820.4083200000014</v>
      </c>
      <c r="T54" s="13" t="s">
        <v>130</v>
      </c>
      <c r="U54" s="13">
        <v>2534.5737300000005</v>
      </c>
      <c r="V54" s="13">
        <v>6025.5104000000019</v>
      </c>
      <c r="W54" s="13" t="s">
        <v>130</v>
      </c>
      <c r="X54" s="13">
        <v>2914.7597895000004</v>
      </c>
      <c r="Y54" s="13" t="s">
        <v>130</v>
      </c>
      <c r="Z54" s="13">
        <v>7290.8675840000024</v>
      </c>
      <c r="AA54" s="13" t="s">
        <v>130</v>
      </c>
      <c r="AB54" s="13">
        <v>3526.8593452950004</v>
      </c>
      <c r="AC54" s="13">
        <v>8019.954342400003</v>
      </c>
      <c r="AD54" s="13" t="s">
        <v>130</v>
      </c>
      <c r="AE54" s="13">
        <v>3879.5452798245005</v>
      </c>
      <c r="AF54" s="13">
        <v>8581.3511463680043</v>
      </c>
      <c r="AG54" s="13" t="s">
        <v>130</v>
      </c>
      <c r="AH54" s="13">
        <v>4151.1134494122161</v>
      </c>
      <c r="AI54" s="13">
        <v>8881.698436490884</v>
      </c>
      <c r="AJ54" s="13" t="s">
        <v>130</v>
      </c>
      <c r="AK54" s="13">
        <v>4296.4024201416432</v>
      </c>
      <c r="AL54" s="13">
        <v>9236.9663739505195</v>
      </c>
      <c r="AM54" s="13" t="s">
        <v>130</v>
      </c>
      <c r="AN54" s="13">
        <v>4468.2585169473095</v>
      </c>
      <c r="AO54" s="13">
        <v>9652.6298607782919</v>
      </c>
      <c r="AP54" s="13" t="s">
        <v>130</v>
      </c>
      <c r="AQ54" s="13">
        <v>4669.3301502099384</v>
      </c>
      <c r="AR54" s="13">
        <v>9942.2087566016417</v>
      </c>
      <c r="AS54" s="13" t="s">
        <v>130</v>
      </c>
      <c r="AT54" s="13">
        <v>4809.410054716237</v>
      </c>
      <c r="AU54" s="13">
        <v>10409.492568161919</v>
      </c>
      <c r="AV54" s="13" t="s">
        <v>130</v>
      </c>
      <c r="AW54" s="13">
        <v>5035.4523272878996</v>
      </c>
      <c r="AX54" s="13">
        <v>10721.777345206776</v>
      </c>
      <c r="AY54" s="13" t="s">
        <v>130</v>
      </c>
      <c r="AZ54" s="13">
        <v>5186.5158971065366</v>
      </c>
      <c r="BA54" s="13">
        <v>11043.430665562979</v>
      </c>
      <c r="BB54" s="13" t="s">
        <v>130</v>
      </c>
      <c r="BC54" s="13">
        <v>5342.1113740197325</v>
      </c>
      <c r="BD54" s="13">
        <v>11319.516432202052</v>
      </c>
      <c r="BE54" s="13" t="s">
        <v>130</v>
      </c>
      <c r="BF54" s="13">
        <v>5475.6641583702249</v>
      </c>
      <c r="BG54" s="13">
        <v>11545.906760846094</v>
      </c>
      <c r="BH54" s="13" t="s">
        <v>130</v>
      </c>
      <c r="BI54" s="13">
        <v>5585.1774415376294</v>
      </c>
      <c r="BJ54" s="13">
        <v>11776.824896063015</v>
      </c>
      <c r="BK54" s="13" t="s">
        <v>130</v>
      </c>
      <c r="BL54" s="13">
        <v>5696.8809903683823</v>
      </c>
      <c r="BM54" s="13">
        <v>12012.361393984276</v>
      </c>
      <c r="BN54" s="13" t="s">
        <v>130</v>
      </c>
      <c r="BO54" s="13">
        <v>5810.8186101757501</v>
      </c>
      <c r="BP54" s="13">
        <v>12456.818765561693</v>
      </c>
      <c r="BQ54" s="13" t="s">
        <v>130</v>
      </c>
      <c r="BR54" s="13">
        <v>6025.8188987522526</v>
      </c>
      <c r="BS54" s="13">
        <v>12768.239234700734</v>
      </c>
      <c r="BT54" s="13" t="s">
        <v>130</v>
      </c>
      <c r="BU54" s="13">
        <v>6176.4643712210582</v>
      </c>
      <c r="BV54" s="13">
        <v>13023.604019394748</v>
      </c>
      <c r="BW54" s="13" t="s">
        <v>130</v>
      </c>
      <c r="BX54" s="13">
        <v>6299.9936586454796</v>
      </c>
      <c r="BZ54" s="13">
        <v>13284.076099782644</v>
      </c>
      <c r="CA54" s="13" t="s">
        <v>130</v>
      </c>
      <c r="CB54" s="13">
        <v>6425.9935318183898</v>
      </c>
      <c r="CD54" s="13">
        <v>13549.757621778297</v>
      </c>
      <c r="CE54" s="13" t="s">
        <v>130</v>
      </c>
      <c r="CF54" s="13">
        <v>6554.5134024547579</v>
      </c>
    </row>
    <row r="55" spans="1:84" x14ac:dyDescent="0.25">
      <c r="A55" s="16"/>
      <c r="B55" s="3" t="s">
        <v>49</v>
      </c>
      <c r="C55" s="4" t="s">
        <v>121</v>
      </c>
      <c r="D55" s="48" t="str">
        <f t="shared" si="0"/>
        <v/>
      </c>
      <c r="E55" s="38">
        <f t="shared" si="3"/>
        <v>12846.73789023157</v>
      </c>
      <c r="F55" s="48" t="str">
        <f t="shared" si="1"/>
        <v/>
      </c>
      <c r="G55" s="38">
        <f t="shared" si="4"/>
        <v>6751.1488045284004</v>
      </c>
      <c r="H55" s="57" t="str">
        <f t="shared" si="5"/>
        <v/>
      </c>
      <c r="I55" s="13" t="e">
        <f t="shared" si="2"/>
        <v>#VALUE!</v>
      </c>
      <c r="K55" s="32">
        <v>2721</v>
      </c>
      <c r="L55" s="32">
        <v>1641</v>
      </c>
      <c r="M55" s="13">
        <v>3047.5200000000004</v>
      </c>
      <c r="N55" s="13" t="s">
        <v>130</v>
      </c>
      <c r="O55" s="13">
        <v>1788.69</v>
      </c>
      <c r="P55" s="13">
        <v>3413.222400000001</v>
      </c>
      <c r="Q55" s="13" t="s">
        <v>130</v>
      </c>
      <c r="R55" s="13">
        <v>1949.6721000000002</v>
      </c>
      <c r="S55" s="13">
        <v>4437.1891200000018</v>
      </c>
      <c r="T55" s="13" t="s">
        <v>130</v>
      </c>
      <c r="U55" s="13">
        <v>2534.5737300000005</v>
      </c>
      <c r="V55" s="13">
        <v>5546.4864000000025</v>
      </c>
      <c r="W55" s="13" t="s">
        <v>130</v>
      </c>
      <c r="X55" s="13">
        <v>2914.7597895000004</v>
      </c>
      <c r="Y55" s="13" t="s">
        <v>130</v>
      </c>
      <c r="Z55" s="13">
        <v>6711.2485440000028</v>
      </c>
      <c r="AA55" s="13" t="s">
        <v>130</v>
      </c>
      <c r="AB55" s="13">
        <v>3526.8593452950004</v>
      </c>
      <c r="AC55" s="13">
        <v>7382.3733984000037</v>
      </c>
      <c r="AD55" s="13" t="s">
        <v>130</v>
      </c>
      <c r="AE55" s="13">
        <v>3879.5452798245005</v>
      </c>
      <c r="AF55" s="13">
        <v>7899.1395362880048</v>
      </c>
      <c r="AG55" s="13" t="s">
        <v>130</v>
      </c>
      <c r="AH55" s="13">
        <v>4151.1134494122161</v>
      </c>
      <c r="AI55" s="13">
        <v>8175.6094200580847</v>
      </c>
      <c r="AJ55" s="13" t="s">
        <v>130</v>
      </c>
      <c r="AK55" s="13">
        <v>4296.4024201416432</v>
      </c>
      <c r="AL55" s="13">
        <v>8502.6337968604075</v>
      </c>
      <c r="AM55" s="13" t="s">
        <v>130</v>
      </c>
      <c r="AN55" s="13">
        <v>4468.2585169473095</v>
      </c>
      <c r="AO55" s="13">
        <v>8885.2523177191251</v>
      </c>
      <c r="AP55" s="13" t="s">
        <v>130</v>
      </c>
      <c r="AQ55" s="13">
        <v>4669.3301502099384</v>
      </c>
      <c r="AR55" s="13">
        <v>9151.8098872506998</v>
      </c>
      <c r="AS55" s="13" t="s">
        <v>130</v>
      </c>
      <c r="AT55" s="13">
        <v>4809.410054716237</v>
      </c>
      <c r="AU55" s="13">
        <v>9581.9449519514819</v>
      </c>
      <c r="AV55" s="13" t="s">
        <v>130</v>
      </c>
      <c r="AW55" s="13">
        <v>5035.4523272878996</v>
      </c>
      <c r="AX55" s="13">
        <v>9869.4033005100264</v>
      </c>
      <c r="AY55" s="13" t="s">
        <v>130</v>
      </c>
      <c r="AZ55" s="13">
        <v>5186.5158971065366</v>
      </c>
      <c r="BA55" s="13">
        <v>10165.485399525327</v>
      </c>
      <c r="BB55" s="13" t="s">
        <v>130</v>
      </c>
      <c r="BC55" s="13">
        <v>5342.1113740197325</v>
      </c>
      <c r="BD55" s="13">
        <v>10419.622534513459</v>
      </c>
      <c r="BE55" s="13" t="s">
        <v>130</v>
      </c>
      <c r="BF55" s="13">
        <v>5475.6641583702249</v>
      </c>
      <c r="BG55" s="13">
        <v>10628.014985203728</v>
      </c>
      <c r="BH55" s="13" t="s">
        <v>130</v>
      </c>
      <c r="BI55" s="13">
        <v>5585.1774415376294</v>
      </c>
      <c r="BJ55" s="13">
        <v>10840.575284907804</v>
      </c>
      <c r="BK55" s="13" t="s">
        <v>130</v>
      </c>
      <c r="BL55" s="13">
        <v>5696.8809903683823</v>
      </c>
      <c r="BM55" s="13">
        <v>11057.38679060596</v>
      </c>
      <c r="BN55" s="13" t="s">
        <v>130</v>
      </c>
      <c r="BO55" s="13">
        <v>5810.8186101757501</v>
      </c>
      <c r="BP55" s="13">
        <v>11466.510101858381</v>
      </c>
      <c r="BQ55" s="13" t="s">
        <v>130</v>
      </c>
      <c r="BR55" s="13">
        <v>6025.8188987522526</v>
      </c>
      <c r="BS55" s="13">
        <v>11753.17285440484</v>
      </c>
      <c r="BT55" s="13" t="s">
        <v>130</v>
      </c>
      <c r="BU55" s="13">
        <v>6176.4643712210582</v>
      </c>
      <c r="BV55" s="13">
        <v>11988.236311492938</v>
      </c>
      <c r="BW55" s="13" t="s">
        <v>130</v>
      </c>
      <c r="BX55" s="13">
        <v>6299.9936586454796</v>
      </c>
      <c r="BZ55" s="13">
        <v>12228.001037722797</v>
      </c>
      <c r="CA55" s="13" t="s">
        <v>130</v>
      </c>
      <c r="CB55" s="13">
        <v>6425.9935318183898</v>
      </c>
      <c r="CD55" s="13">
        <v>12472.561058477253</v>
      </c>
      <c r="CE55" s="13" t="s">
        <v>130</v>
      </c>
      <c r="CF55" s="13">
        <v>6554.5134024547579</v>
      </c>
    </row>
    <row r="56" spans="1:84" x14ac:dyDescent="0.25">
      <c r="A56" s="16"/>
      <c r="B56" s="3" t="s">
        <v>50</v>
      </c>
      <c r="C56" s="4" t="s">
        <v>121</v>
      </c>
      <c r="D56" s="48" t="str">
        <f t="shared" si="0"/>
        <v/>
      </c>
      <c r="E56" s="38">
        <f t="shared" si="3"/>
        <v>13644.642595652043</v>
      </c>
      <c r="F56" s="48" t="str">
        <f t="shared" si="1"/>
        <v/>
      </c>
      <c r="G56" s="38">
        <f t="shared" si="4"/>
        <v>22639.592852723814</v>
      </c>
      <c r="H56" s="57" t="str">
        <f t="shared" si="5"/>
        <v/>
      </c>
      <c r="I56" s="13" t="e">
        <f t="shared" si="2"/>
        <v>#VALUE!</v>
      </c>
      <c r="K56" s="32">
        <v>2890</v>
      </c>
      <c r="L56" s="32">
        <v>5503</v>
      </c>
      <c r="M56" s="13">
        <v>3236.8</v>
      </c>
      <c r="N56" s="13" t="s">
        <v>130</v>
      </c>
      <c r="O56" s="13">
        <v>5998.27</v>
      </c>
      <c r="P56" s="13">
        <v>3625.2160000000003</v>
      </c>
      <c r="Q56" s="13" t="s">
        <v>130</v>
      </c>
      <c r="R56" s="13">
        <v>6538.1143000000011</v>
      </c>
      <c r="S56" s="13">
        <v>4712.7808000000005</v>
      </c>
      <c r="T56" s="13" t="s">
        <v>130</v>
      </c>
      <c r="U56" s="13">
        <v>8499.5485900000022</v>
      </c>
      <c r="V56" s="13">
        <v>5890.9760000000006</v>
      </c>
      <c r="W56" s="13" t="s">
        <v>130</v>
      </c>
      <c r="X56" s="13">
        <v>9774.4808785000023</v>
      </c>
      <c r="Y56" s="13" t="s">
        <v>130</v>
      </c>
      <c r="Z56" s="13">
        <v>7128.0809600000002</v>
      </c>
      <c r="AA56" s="13" t="s">
        <v>130</v>
      </c>
      <c r="AB56" s="13">
        <v>11827.121862985003</v>
      </c>
      <c r="AC56" s="13">
        <v>7840.8890560000009</v>
      </c>
      <c r="AD56" s="13" t="s">
        <v>130</v>
      </c>
      <c r="AE56" s="13">
        <v>13009.834049283503</v>
      </c>
      <c r="AF56" s="13">
        <v>8389.751289920001</v>
      </c>
      <c r="AG56" s="13" t="s">
        <v>130</v>
      </c>
      <c r="AH56" s="13">
        <v>13920.522432733349</v>
      </c>
      <c r="AI56" s="13">
        <v>8683.3925850672003</v>
      </c>
      <c r="AJ56" s="13" t="s">
        <v>130</v>
      </c>
      <c r="AK56" s="13">
        <v>14407.740717879014</v>
      </c>
      <c r="AL56" s="13">
        <v>9030.7282884698889</v>
      </c>
      <c r="AM56" s="13" t="s">
        <v>130</v>
      </c>
      <c r="AN56" s="13">
        <v>14984.050346594175</v>
      </c>
      <c r="AO56" s="13">
        <v>9437.1110614510326</v>
      </c>
      <c r="AP56" s="13" t="s">
        <v>130</v>
      </c>
      <c r="AQ56" s="13">
        <v>15658.332612190912</v>
      </c>
      <c r="AR56" s="13">
        <v>9720.2243932945639</v>
      </c>
      <c r="AS56" s="13" t="s">
        <v>130</v>
      </c>
      <c r="AT56" s="13">
        <v>16128.08259055664</v>
      </c>
      <c r="AU56" s="13">
        <v>10177.074939779408</v>
      </c>
      <c r="AV56" s="13" t="s">
        <v>130</v>
      </c>
      <c r="AW56" s="13">
        <v>16886.102472312799</v>
      </c>
      <c r="AX56" s="13">
        <v>10482.38718797279</v>
      </c>
      <c r="AY56" s="13" t="s">
        <v>130</v>
      </c>
      <c r="AZ56" s="13">
        <v>17392.685546482186</v>
      </c>
      <c r="BA56" s="13">
        <v>10796.858803611975</v>
      </c>
      <c r="BB56" s="13" t="s">
        <v>130</v>
      </c>
      <c r="BC56" s="13">
        <v>17914.466112876653</v>
      </c>
      <c r="BD56" s="13">
        <v>11066.780273702272</v>
      </c>
      <c r="BE56" s="13" t="s">
        <v>130</v>
      </c>
      <c r="BF56" s="13">
        <v>18362.327765698567</v>
      </c>
      <c r="BG56" s="13">
        <v>11288.115879176317</v>
      </c>
      <c r="BH56" s="13" t="s">
        <v>130</v>
      </c>
      <c r="BI56" s="13">
        <v>18729.574321012537</v>
      </c>
      <c r="BJ56" s="13">
        <v>11513.878196759844</v>
      </c>
      <c r="BK56" s="13" t="s">
        <v>130</v>
      </c>
      <c r="BL56" s="13">
        <v>19104.165807432786</v>
      </c>
      <c r="BM56" s="13">
        <v>11744.155760695041</v>
      </c>
      <c r="BN56" s="13" t="s">
        <v>130</v>
      </c>
      <c r="BO56" s="13">
        <v>19486.249123581441</v>
      </c>
      <c r="BP56" s="13">
        <v>12178.689523840756</v>
      </c>
      <c r="BQ56" s="13" t="s">
        <v>130</v>
      </c>
      <c r="BR56" s="13">
        <v>20207.240341153953</v>
      </c>
      <c r="BS56" s="13">
        <v>12483.156761936774</v>
      </c>
      <c r="BT56" s="13" t="s">
        <v>130</v>
      </c>
      <c r="BU56" s="13">
        <v>20712.421349682798</v>
      </c>
      <c r="BV56" s="13">
        <v>12732.81989717551</v>
      </c>
      <c r="BW56" s="13" t="s">
        <v>130</v>
      </c>
      <c r="BX56" s="13">
        <v>21126.669776676456</v>
      </c>
      <c r="BZ56" s="13">
        <v>12987.476295119021</v>
      </c>
      <c r="CA56" s="13" t="s">
        <v>130</v>
      </c>
      <c r="CB56" s="13">
        <v>21549.203172209985</v>
      </c>
      <c r="CD56" s="13">
        <v>13247.2258210214</v>
      </c>
      <c r="CE56" s="13" t="s">
        <v>130</v>
      </c>
      <c r="CF56" s="13">
        <v>21980.187235654186</v>
      </c>
    </row>
    <row r="57" spans="1:84" x14ac:dyDescent="0.25">
      <c r="A57" s="19"/>
      <c r="B57" s="6" t="s">
        <v>51</v>
      </c>
      <c r="C57" s="8"/>
      <c r="D57" s="50" t="str">
        <f t="shared" si="0"/>
        <v/>
      </c>
      <c r="E57" s="42"/>
      <c r="F57" s="50" t="str">
        <f t="shared" si="1"/>
        <v/>
      </c>
      <c r="G57" s="42"/>
      <c r="H57" s="58">
        <f>SUM(H58:H60)</f>
        <v>0</v>
      </c>
      <c r="I57" s="13" t="e">
        <f t="shared" si="2"/>
        <v>#VALUE!</v>
      </c>
      <c r="K57" s="33"/>
      <c r="L57" s="33"/>
      <c r="N57" s="13" t="s">
        <v>130</v>
      </c>
      <c r="Q57" s="13" t="s">
        <v>130</v>
      </c>
      <c r="T57" s="13" t="s">
        <v>130</v>
      </c>
      <c r="W57" s="13" t="s">
        <v>130</v>
      </c>
      <c r="Y57" s="13" t="s">
        <v>130</v>
      </c>
      <c r="AA57" s="13" t="s">
        <v>130</v>
      </c>
      <c r="AD57" s="13" t="s">
        <v>130</v>
      </c>
      <c r="AG57" s="13" t="s">
        <v>130</v>
      </c>
      <c r="AJ57" s="13" t="s">
        <v>130</v>
      </c>
      <c r="AM57" s="13" t="s">
        <v>130</v>
      </c>
      <c r="AP57" s="13" t="s">
        <v>130</v>
      </c>
      <c r="AS57" s="13" t="s">
        <v>130</v>
      </c>
      <c r="AV57" s="13" t="s">
        <v>130</v>
      </c>
      <c r="AY57" s="13" t="s">
        <v>130</v>
      </c>
      <c r="BB57" s="13" t="s">
        <v>130</v>
      </c>
      <c r="BE57" s="13" t="s">
        <v>130</v>
      </c>
      <c r="BH57" s="13" t="s">
        <v>130</v>
      </c>
      <c r="BK57" s="13" t="s">
        <v>130</v>
      </c>
      <c r="BN57" s="13" t="s">
        <v>130</v>
      </c>
      <c r="BQ57" s="13" t="s">
        <v>130</v>
      </c>
      <c r="BT57" s="13" t="s">
        <v>130</v>
      </c>
      <c r="BW57" s="13" t="s">
        <v>130</v>
      </c>
      <c r="CA57" s="13" t="s">
        <v>130</v>
      </c>
      <c r="CE57" s="13" t="s">
        <v>130</v>
      </c>
    </row>
    <row r="58" spans="1:84" x14ac:dyDescent="0.25">
      <c r="A58" s="16"/>
      <c r="B58" s="3" t="s">
        <v>52</v>
      </c>
      <c r="C58" s="4" t="s">
        <v>120</v>
      </c>
      <c r="D58" s="48" t="str">
        <f t="shared" si="0"/>
        <v/>
      </c>
      <c r="E58" s="38">
        <f t="shared" si="3"/>
        <v>21732.280231067954</v>
      </c>
      <c r="F58" s="48" t="str">
        <f t="shared" si="1"/>
        <v/>
      </c>
      <c r="G58" s="38">
        <f t="shared" si="4"/>
        <v>15098.547295928836</v>
      </c>
      <c r="H58" s="57" t="str">
        <f t="shared" si="5"/>
        <v/>
      </c>
      <c r="I58" s="13" t="e">
        <f t="shared" si="2"/>
        <v>#VALUE!</v>
      </c>
      <c r="K58" s="32">
        <v>4603</v>
      </c>
      <c r="L58" s="32">
        <v>3670</v>
      </c>
      <c r="M58" s="13">
        <v>5155.3600000000006</v>
      </c>
      <c r="N58" s="13" t="s">
        <v>130</v>
      </c>
      <c r="O58" s="13">
        <v>4000.3</v>
      </c>
      <c r="P58" s="13">
        <v>5774.003200000001</v>
      </c>
      <c r="Q58" s="13" t="s">
        <v>130</v>
      </c>
      <c r="R58" s="13">
        <v>4360.3270000000002</v>
      </c>
      <c r="S58" s="13">
        <v>7506.2041600000011</v>
      </c>
      <c r="T58" s="13" t="s">
        <v>130</v>
      </c>
      <c r="U58" s="13">
        <v>5668.4251000000004</v>
      </c>
      <c r="V58" s="13">
        <v>9382.7552000000014</v>
      </c>
      <c r="W58" s="13" t="s">
        <v>130</v>
      </c>
      <c r="X58" s="13">
        <v>6518.6888650000001</v>
      </c>
      <c r="Y58" s="13" t="s">
        <v>130</v>
      </c>
      <c r="Z58" s="13">
        <v>11353.133792000001</v>
      </c>
      <c r="AA58" s="13" t="s">
        <v>130</v>
      </c>
      <c r="AB58" s="13">
        <v>7887.6135266499996</v>
      </c>
      <c r="AC58" s="13">
        <v>12488.447171200001</v>
      </c>
      <c r="AD58" s="13" t="s">
        <v>130</v>
      </c>
      <c r="AE58" s="13">
        <v>8676.3748793150007</v>
      </c>
      <c r="AF58" s="13">
        <v>13362.638473184003</v>
      </c>
      <c r="AG58" s="13" t="s">
        <v>130</v>
      </c>
      <c r="AH58" s="13">
        <v>9283.7211208670506</v>
      </c>
      <c r="AI58" s="13">
        <v>13830.330819745441</v>
      </c>
      <c r="AJ58" s="13" t="s">
        <v>130</v>
      </c>
      <c r="AK58" s="13">
        <v>9608.6513600973958</v>
      </c>
      <c r="AL58" s="13">
        <v>14383.544052535259</v>
      </c>
      <c r="AM58" s="13" t="s">
        <v>130</v>
      </c>
      <c r="AN58" s="13">
        <v>9992.9974145012911</v>
      </c>
      <c r="AO58" s="13">
        <v>15030.803534899344</v>
      </c>
      <c r="AP58" s="13" t="s">
        <v>130</v>
      </c>
      <c r="AQ58" s="13">
        <v>10442.682298153848</v>
      </c>
      <c r="AR58" s="13">
        <v>15481.727640946325</v>
      </c>
      <c r="AS58" s="13" t="s">
        <v>130</v>
      </c>
      <c r="AT58" s="13">
        <v>10755.962767098465</v>
      </c>
      <c r="AU58" s="13">
        <v>16209.368840070802</v>
      </c>
      <c r="AV58" s="13" t="s">
        <v>130</v>
      </c>
      <c r="AW58" s="13">
        <v>11261.493017152092</v>
      </c>
      <c r="AX58" s="13">
        <v>16695.649905272927</v>
      </c>
      <c r="AY58" s="13" t="s">
        <v>130</v>
      </c>
      <c r="AZ58" s="13">
        <v>11599.337807666654</v>
      </c>
      <c r="BA58" s="13">
        <v>17196.519402431117</v>
      </c>
      <c r="BB58" s="13" t="s">
        <v>130</v>
      </c>
      <c r="BC58" s="13">
        <v>11947.317941896654</v>
      </c>
      <c r="BD58" s="13">
        <v>17626.432387491892</v>
      </c>
      <c r="BE58" s="13" t="s">
        <v>130</v>
      </c>
      <c r="BF58" s="13">
        <v>12246.000890444069</v>
      </c>
      <c r="BG58" s="13">
        <v>17978.961035241729</v>
      </c>
      <c r="BH58" s="13" t="s">
        <v>130</v>
      </c>
      <c r="BI58" s="13">
        <v>12490.920908252951</v>
      </c>
      <c r="BJ58" s="13">
        <v>18338.540255946566</v>
      </c>
      <c r="BK58" s="13" t="s">
        <v>130</v>
      </c>
      <c r="BL58" s="13">
        <v>12740.73932641801</v>
      </c>
      <c r="BM58" s="13">
        <v>18705.311061065499</v>
      </c>
      <c r="BN58" s="13" t="s">
        <v>130</v>
      </c>
      <c r="BO58" s="13">
        <v>12995.554112946371</v>
      </c>
      <c r="BP58" s="13">
        <v>19397.407570324922</v>
      </c>
      <c r="BQ58" s="13" t="s">
        <v>130</v>
      </c>
      <c r="BR58" s="13">
        <v>13476.389615125385</v>
      </c>
      <c r="BS58" s="13">
        <v>19882.342759583044</v>
      </c>
      <c r="BT58" s="13" t="s">
        <v>130</v>
      </c>
      <c r="BU58" s="13">
        <v>13813.299355503519</v>
      </c>
      <c r="BV58" s="13">
        <v>20279.989614774706</v>
      </c>
      <c r="BW58" s="13" t="s">
        <v>130</v>
      </c>
      <c r="BX58" s="13">
        <v>14089.56534261359</v>
      </c>
      <c r="BZ58" s="13">
        <v>20685.589407070202</v>
      </c>
      <c r="CA58" s="13" t="s">
        <v>130</v>
      </c>
      <c r="CB58" s="13">
        <v>14371.356649465863</v>
      </c>
      <c r="CD58" s="13">
        <v>21099.301195211607</v>
      </c>
      <c r="CE58" s="13" t="s">
        <v>130</v>
      </c>
      <c r="CF58" s="13">
        <v>14658.783782455181</v>
      </c>
    </row>
    <row r="59" spans="1:84" x14ac:dyDescent="0.25">
      <c r="A59" s="16"/>
      <c r="B59" s="3" t="s">
        <v>53</v>
      </c>
      <c r="C59" s="4" t="s">
        <v>120</v>
      </c>
      <c r="D59" s="48" t="str">
        <f t="shared" si="0"/>
        <v/>
      </c>
      <c r="E59" s="38">
        <f t="shared" si="3"/>
        <v>23753.009307517459</v>
      </c>
      <c r="F59" s="48" t="str">
        <f t="shared" si="1"/>
        <v/>
      </c>
      <c r="G59" s="38">
        <f t="shared" si="4"/>
        <v>15098.547295928836</v>
      </c>
      <c r="H59" s="57" t="str">
        <f t="shared" si="5"/>
        <v/>
      </c>
      <c r="I59" s="13" t="e">
        <f t="shared" si="2"/>
        <v>#VALUE!</v>
      </c>
      <c r="K59" s="32">
        <v>5031</v>
      </c>
      <c r="L59" s="32">
        <v>3670</v>
      </c>
      <c r="M59" s="13">
        <v>5634.72</v>
      </c>
      <c r="N59" s="13" t="s">
        <v>130</v>
      </c>
      <c r="O59" s="13">
        <v>4000.3</v>
      </c>
      <c r="P59" s="13">
        <v>6310.8864000000012</v>
      </c>
      <c r="Q59" s="13" t="s">
        <v>130</v>
      </c>
      <c r="R59" s="13">
        <v>4360.3270000000002</v>
      </c>
      <c r="S59" s="13">
        <v>8204.1523200000011</v>
      </c>
      <c r="T59" s="13" t="s">
        <v>130</v>
      </c>
      <c r="U59" s="13">
        <v>5668.4251000000004</v>
      </c>
      <c r="V59" s="13">
        <v>10255.190400000001</v>
      </c>
      <c r="W59" s="13" t="s">
        <v>130</v>
      </c>
      <c r="X59" s="13">
        <v>6518.6888650000001</v>
      </c>
      <c r="Y59" s="13" t="s">
        <v>130</v>
      </c>
      <c r="Z59" s="13">
        <v>12408.780384000002</v>
      </c>
      <c r="AA59" s="13" t="s">
        <v>130</v>
      </c>
      <c r="AB59" s="13">
        <v>7887.6135266499996</v>
      </c>
      <c r="AC59" s="13">
        <v>13649.658422400003</v>
      </c>
      <c r="AD59" s="13" t="s">
        <v>130</v>
      </c>
      <c r="AE59" s="13">
        <v>8676.3748793150007</v>
      </c>
      <c r="AF59" s="13">
        <v>14605.134511968005</v>
      </c>
      <c r="AG59" s="13" t="s">
        <v>130</v>
      </c>
      <c r="AH59" s="13">
        <v>9283.7211208670506</v>
      </c>
      <c r="AI59" s="13">
        <v>15116.314219886883</v>
      </c>
      <c r="AJ59" s="13" t="s">
        <v>130</v>
      </c>
      <c r="AK59" s="13">
        <v>9608.6513600973958</v>
      </c>
      <c r="AL59" s="13">
        <v>15720.966788682359</v>
      </c>
      <c r="AM59" s="13" t="s">
        <v>130</v>
      </c>
      <c r="AN59" s="13">
        <v>9992.9974145012911</v>
      </c>
      <c r="AO59" s="13">
        <v>16428.410294173063</v>
      </c>
      <c r="AP59" s="13" t="s">
        <v>130</v>
      </c>
      <c r="AQ59" s="13">
        <v>10442.682298153848</v>
      </c>
      <c r="AR59" s="13">
        <v>16921.262602998257</v>
      </c>
      <c r="AS59" s="13" t="s">
        <v>130</v>
      </c>
      <c r="AT59" s="13">
        <v>10755.962767098465</v>
      </c>
      <c r="AU59" s="13">
        <v>17716.561945339174</v>
      </c>
      <c r="AV59" s="13" t="s">
        <v>130</v>
      </c>
      <c r="AW59" s="13">
        <v>11261.493017152092</v>
      </c>
      <c r="AX59" s="13">
        <v>18248.05880369935</v>
      </c>
      <c r="AY59" s="13" t="s">
        <v>130</v>
      </c>
      <c r="AZ59" s="13">
        <v>11599.337807666654</v>
      </c>
      <c r="BA59" s="13">
        <v>18795.50056781033</v>
      </c>
      <c r="BB59" s="13" t="s">
        <v>130</v>
      </c>
      <c r="BC59" s="13">
        <v>11947.317941896654</v>
      </c>
      <c r="BD59" s="13">
        <v>19265.388082005586</v>
      </c>
      <c r="BE59" s="13" t="s">
        <v>130</v>
      </c>
      <c r="BF59" s="13">
        <v>12246.000890444069</v>
      </c>
      <c r="BG59" s="13">
        <v>19650.695843645699</v>
      </c>
      <c r="BH59" s="13" t="s">
        <v>130</v>
      </c>
      <c r="BI59" s="13">
        <v>12490.920908252951</v>
      </c>
      <c r="BJ59" s="13">
        <v>20043.709760518614</v>
      </c>
      <c r="BK59" s="13" t="s">
        <v>130</v>
      </c>
      <c r="BL59" s="13">
        <v>12740.73932641801</v>
      </c>
      <c r="BM59" s="13">
        <v>20444.583955728987</v>
      </c>
      <c r="BN59" s="13" t="s">
        <v>130</v>
      </c>
      <c r="BO59" s="13">
        <v>12995.554112946371</v>
      </c>
      <c r="BP59" s="13">
        <v>21201.033562090957</v>
      </c>
      <c r="BQ59" s="13" t="s">
        <v>130</v>
      </c>
      <c r="BR59" s="13">
        <v>13476.389615125385</v>
      </c>
      <c r="BS59" s="13">
        <v>21731.059401143229</v>
      </c>
      <c r="BT59" s="13" t="s">
        <v>130</v>
      </c>
      <c r="BU59" s="13">
        <v>13813.299355503519</v>
      </c>
      <c r="BV59" s="13">
        <v>22165.680589166095</v>
      </c>
      <c r="BW59" s="13" t="s">
        <v>130</v>
      </c>
      <c r="BX59" s="13">
        <v>14089.56534261359</v>
      </c>
      <c r="BZ59" s="13">
        <v>22608.994200949419</v>
      </c>
      <c r="CA59" s="13" t="s">
        <v>130</v>
      </c>
      <c r="CB59" s="13">
        <v>14371.356649465863</v>
      </c>
      <c r="CD59" s="13">
        <v>23061.174084968407</v>
      </c>
      <c r="CE59" s="13" t="s">
        <v>130</v>
      </c>
      <c r="CF59" s="13">
        <v>14658.783782455181</v>
      </c>
    </row>
    <row r="60" spans="1:84" x14ac:dyDescent="0.25">
      <c r="A60" s="16"/>
      <c r="B60" s="3" t="s">
        <v>54</v>
      </c>
      <c r="C60" s="4" t="s">
        <v>121</v>
      </c>
      <c r="D60" s="48" t="str">
        <f t="shared" si="0"/>
        <v/>
      </c>
      <c r="E60" s="38">
        <f t="shared" si="3"/>
        <v>13148.902985775419</v>
      </c>
      <c r="F60" s="48" t="str">
        <f t="shared" si="1"/>
        <v/>
      </c>
      <c r="G60" s="38">
        <f t="shared" si="4"/>
        <v>9532.2436198003033</v>
      </c>
      <c r="H60" s="57" t="str">
        <f t="shared" si="5"/>
        <v/>
      </c>
      <c r="I60" s="13" t="e">
        <f t="shared" si="2"/>
        <v>#VALUE!</v>
      </c>
      <c r="K60" s="32">
        <v>2785</v>
      </c>
      <c r="L60" s="32">
        <v>2317</v>
      </c>
      <c r="M60" s="13">
        <v>3119.2000000000003</v>
      </c>
      <c r="N60" s="13" t="s">
        <v>130</v>
      </c>
      <c r="O60" s="13">
        <v>2525.5300000000002</v>
      </c>
      <c r="P60" s="13">
        <v>3493.5040000000008</v>
      </c>
      <c r="Q60" s="13" t="s">
        <v>130</v>
      </c>
      <c r="R60" s="13">
        <v>2752.8277000000003</v>
      </c>
      <c r="S60" s="13">
        <v>4541.5552000000016</v>
      </c>
      <c r="T60" s="13" t="s">
        <v>130</v>
      </c>
      <c r="U60" s="13">
        <v>3578.6760100000006</v>
      </c>
      <c r="V60" s="13">
        <v>5676.9440000000022</v>
      </c>
      <c r="W60" s="13" t="s">
        <v>130</v>
      </c>
      <c r="X60" s="13">
        <v>4115.4774115</v>
      </c>
      <c r="Y60" s="13" t="s">
        <v>130</v>
      </c>
      <c r="Z60" s="13">
        <v>6869.1022400000029</v>
      </c>
      <c r="AA60" s="13" t="s">
        <v>130</v>
      </c>
      <c r="AB60" s="13">
        <v>4979.727667915</v>
      </c>
      <c r="AC60" s="13">
        <v>7556.012464000004</v>
      </c>
      <c r="AD60" s="13" t="s">
        <v>130</v>
      </c>
      <c r="AE60" s="13">
        <v>5477.7004347065003</v>
      </c>
      <c r="AF60" s="13">
        <v>8084.933336480005</v>
      </c>
      <c r="AG60" s="13" t="s">
        <v>130</v>
      </c>
      <c r="AH60" s="13">
        <v>5861.139465135956</v>
      </c>
      <c r="AI60" s="13">
        <v>8367.906003256805</v>
      </c>
      <c r="AJ60" s="13" t="s">
        <v>130</v>
      </c>
      <c r="AK60" s="13">
        <v>6066.2793464157139</v>
      </c>
      <c r="AL60" s="13">
        <v>8702.6222433870771</v>
      </c>
      <c r="AM60" s="13" t="s">
        <v>130</v>
      </c>
      <c r="AN60" s="13">
        <v>6308.9305202723426</v>
      </c>
      <c r="AO60" s="13">
        <v>9094.2402443394949</v>
      </c>
      <c r="AP60" s="13" t="s">
        <v>130</v>
      </c>
      <c r="AQ60" s="13">
        <v>6592.8323936845973</v>
      </c>
      <c r="AR60" s="13">
        <v>9367.0674516696799</v>
      </c>
      <c r="AS60" s="13" t="s">
        <v>130</v>
      </c>
      <c r="AT60" s="13">
        <v>6790.6173654951353</v>
      </c>
      <c r="AU60" s="13">
        <v>9807.3196218981539</v>
      </c>
      <c r="AV60" s="13" t="s">
        <v>130</v>
      </c>
      <c r="AW60" s="13">
        <v>7109.7763816734059</v>
      </c>
      <c r="AX60" s="13">
        <v>10101.539210555098</v>
      </c>
      <c r="AY60" s="13" t="s">
        <v>130</v>
      </c>
      <c r="AZ60" s="13">
        <v>7323.0696731236085</v>
      </c>
      <c r="BA60" s="13">
        <v>10404.585386871751</v>
      </c>
      <c r="BB60" s="13" t="s">
        <v>130</v>
      </c>
      <c r="BC60" s="13">
        <v>7542.7617633173168</v>
      </c>
      <c r="BD60" s="13">
        <v>10664.700021543544</v>
      </c>
      <c r="BE60" s="13" t="s">
        <v>130</v>
      </c>
      <c r="BF60" s="13">
        <v>7731.3308074002489</v>
      </c>
      <c r="BG60" s="13">
        <v>10877.994021974415</v>
      </c>
      <c r="BH60" s="13" t="s">
        <v>130</v>
      </c>
      <c r="BI60" s="13">
        <v>7885.9574235482542</v>
      </c>
      <c r="BJ60" s="13">
        <v>11095.553902413903</v>
      </c>
      <c r="BK60" s="13" t="s">
        <v>130</v>
      </c>
      <c r="BL60" s="13">
        <v>8043.6765720192197</v>
      </c>
      <c r="BM60" s="13">
        <v>11317.464980462182</v>
      </c>
      <c r="BN60" s="13" t="s">
        <v>130</v>
      </c>
      <c r="BO60" s="13">
        <v>8204.5501034596036</v>
      </c>
      <c r="BP60" s="13">
        <v>11736.211184739283</v>
      </c>
      <c r="BQ60" s="13" t="s">
        <v>130</v>
      </c>
      <c r="BR60" s="13">
        <v>8508.1184572876082</v>
      </c>
      <c r="BS60" s="13">
        <v>12029.616464357763</v>
      </c>
      <c r="BT60" s="13" t="s">
        <v>130</v>
      </c>
      <c r="BU60" s="13">
        <v>8720.8214187197973</v>
      </c>
      <c r="BV60" s="13">
        <v>12270.208793644919</v>
      </c>
      <c r="BW60" s="13" t="s">
        <v>130</v>
      </c>
      <c r="BX60" s="13">
        <v>8895.2378470941931</v>
      </c>
      <c r="BZ60" s="13">
        <v>12515.612969517817</v>
      </c>
      <c r="CA60" s="13" t="s">
        <v>130</v>
      </c>
      <c r="CB60" s="13">
        <v>9073.1426040360766</v>
      </c>
      <c r="CD60" s="13">
        <v>12765.925228908174</v>
      </c>
      <c r="CE60" s="13" t="s">
        <v>130</v>
      </c>
      <c r="CF60" s="13">
        <v>9254.6054561167985</v>
      </c>
    </row>
    <row r="61" spans="1:84" x14ac:dyDescent="0.25">
      <c r="A61" s="19"/>
      <c r="B61" s="6" t="s">
        <v>55</v>
      </c>
      <c r="C61" s="7"/>
      <c r="D61" s="50" t="str">
        <f t="shared" si="0"/>
        <v/>
      </c>
      <c r="E61" s="42"/>
      <c r="F61" s="50" t="str">
        <f t="shared" si="1"/>
        <v/>
      </c>
      <c r="G61" s="42"/>
      <c r="H61" s="58">
        <f>SUM(H62:H68)</f>
        <v>0</v>
      </c>
      <c r="I61" s="13" t="e">
        <f t="shared" si="2"/>
        <v>#VALUE!</v>
      </c>
      <c r="K61" s="33"/>
      <c r="L61" s="33"/>
      <c r="N61" s="13" t="s">
        <v>130</v>
      </c>
      <c r="Q61" s="13" t="s">
        <v>130</v>
      </c>
      <c r="T61" s="13" t="s">
        <v>130</v>
      </c>
      <c r="W61" s="13" t="s">
        <v>130</v>
      </c>
      <c r="Y61" s="13" t="s">
        <v>130</v>
      </c>
      <c r="AA61" s="13" t="s">
        <v>130</v>
      </c>
      <c r="AD61" s="13" t="s">
        <v>130</v>
      </c>
      <c r="AG61" s="13" t="s">
        <v>130</v>
      </c>
      <c r="AJ61" s="13" t="s">
        <v>130</v>
      </c>
      <c r="AM61" s="13" t="s">
        <v>130</v>
      </c>
      <c r="AP61" s="13" t="s">
        <v>130</v>
      </c>
      <c r="AS61" s="13" t="s">
        <v>130</v>
      </c>
      <c r="AV61" s="13" t="s">
        <v>130</v>
      </c>
      <c r="AY61" s="13" t="s">
        <v>130</v>
      </c>
      <c r="BB61" s="13" t="s">
        <v>130</v>
      </c>
      <c r="BE61" s="13" t="s">
        <v>130</v>
      </c>
      <c r="BH61" s="13" t="s">
        <v>130</v>
      </c>
      <c r="BK61" s="13" t="s">
        <v>130</v>
      </c>
      <c r="BN61" s="13" t="s">
        <v>130</v>
      </c>
      <c r="BQ61" s="13" t="s">
        <v>130</v>
      </c>
      <c r="BT61" s="13" t="s">
        <v>130</v>
      </c>
      <c r="BW61" s="13" t="s">
        <v>130</v>
      </c>
      <c r="CA61" s="13" t="s">
        <v>130</v>
      </c>
      <c r="CE61" s="13" t="s">
        <v>130</v>
      </c>
    </row>
    <row r="62" spans="1:84" x14ac:dyDescent="0.25">
      <c r="A62" s="16"/>
      <c r="B62" s="3" t="s">
        <v>56</v>
      </c>
      <c r="C62" s="4" t="s">
        <v>120</v>
      </c>
      <c r="D62" s="48" t="str">
        <f t="shared" si="0"/>
        <v/>
      </c>
      <c r="E62" s="38">
        <f t="shared" si="3"/>
        <v>12856.180549467308</v>
      </c>
      <c r="F62" s="48" t="str">
        <f t="shared" si="1"/>
        <v/>
      </c>
      <c r="G62" s="38">
        <f t="shared" si="4"/>
        <v>10330.368463236324</v>
      </c>
      <c r="H62" s="57" t="str">
        <f t="shared" si="5"/>
        <v/>
      </c>
      <c r="I62" s="13" t="e">
        <f t="shared" si="2"/>
        <v>#VALUE!</v>
      </c>
      <c r="K62" s="32">
        <v>2723</v>
      </c>
      <c r="L62" s="32">
        <v>2511</v>
      </c>
      <c r="M62" s="13">
        <v>3049.76</v>
      </c>
      <c r="N62" s="13" t="s">
        <v>130</v>
      </c>
      <c r="O62" s="13">
        <v>2736.9900000000002</v>
      </c>
      <c r="P62" s="13">
        <v>3415.7312000000006</v>
      </c>
      <c r="Q62" s="13" t="s">
        <v>130</v>
      </c>
      <c r="R62" s="13">
        <v>2983.3191000000006</v>
      </c>
      <c r="S62" s="13">
        <v>4440.4505600000011</v>
      </c>
      <c r="T62" s="13" t="s">
        <v>130</v>
      </c>
      <c r="U62" s="13">
        <v>3878.3148300000007</v>
      </c>
      <c r="V62" s="13">
        <v>5550.5632000000014</v>
      </c>
      <c r="W62" s="13" t="s">
        <v>130</v>
      </c>
      <c r="X62" s="13">
        <v>4460.0620545000002</v>
      </c>
      <c r="Y62" s="13" t="s">
        <v>130</v>
      </c>
      <c r="Z62" s="13">
        <v>6716.1814720000011</v>
      </c>
      <c r="AA62" s="13" t="s">
        <v>130</v>
      </c>
      <c r="AB62" s="13">
        <v>5396.6750859450003</v>
      </c>
      <c r="AC62" s="13">
        <v>7387.7996192000019</v>
      </c>
      <c r="AD62" s="13" t="s">
        <v>130</v>
      </c>
      <c r="AE62" s="13">
        <v>5936.3425945395011</v>
      </c>
      <c r="AF62" s="13">
        <v>7904.9455925440025</v>
      </c>
      <c r="AG62" s="13" t="s">
        <v>130</v>
      </c>
      <c r="AH62" s="13">
        <v>6351.886576157267</v>
      </c>
      <c r="AI62" s="13">
        <v>8181.6186882830416</v>
      </c>
      <c r="AJ62" s="13" t="s">
        <v>130</v>
      </c>
      <c r="AK62" s="13">
        <v>6574.2026063227704</v>
      </c>
      <c r="AL62" s="13">
        <v>8508.8834358143631</v>
      </c>
      <c r="AM62" s="13" t="s">
        <v>130</v>
      </c>
      <c r="AN62" s="13">
        <v>6837.1707105756814</v>
      </c>
      <c r="AO62" s="13">
        <v>8891.7831904260092</v>
      </c>
      <c r="AP62" s="13" t="s">
        <v>130</v>
      </c>
      <c r="AQ62" s="13">
        <v>7144.8433925515865</v>
      </c>
      <c r="AR62" s="13">
        <v>9158.5366861387902</v>
      </c>
      <c r="AS62" s="13" t="s">
        <v>130</v>
      </c>
      <c r="AT62" s="13">
        <v>7359.1886943281343</v>
      </c>
      <c r="AU62" s="13">
        <v>9588.9879103873118</v>
      </c>
      <c r="AV62" s="13" t="s">
        <v>130</v>
      </c>
      <c r="AW62" s="13">
        <v>7705.0705629615559</v>
      </c>
      <c r="AX62" s="13">
        <v>9876.657547698931</v>
      </c>
      <c r="AY62" s="13" t="s">
        <v>130</v>
      </c>
      <c r="AZ62" s="13">
        <v>7936.2226798504025</v>
      </c>
      <c r="BA62" s="13">
        <v>10172.9572741299</v>
      </c>
      <c r="BB62" s="13" t="s">
        <v>130</v>
      </c>
      <c r="BC62" s="13">
        <v>8174.3093602459148</v>
      </c>
      <c r="BD62" s="13">
        <v>10427.281205983147</v>
      </c>
      <c r="BE62" s="13" t="s">
        <v>130</v>
      </c>
      <c r="BF62" s="13">
        <v>8378.6670942520614</v>
      </c>
      <c r="BG62" s="13">
        <v>10635.826830102809</v>
      </c>
      <c r="BH62" s="13" t="s">
        <v>130</v>
      </c>
      <c r="BI62" s="13">
        <v>8546.2404361371027</v>
      </c>
      <c r="BJ62" s="13">
        <v>10848.543366704866</v>
      </c>
      <c r="BK62" s="13" t="s">
        <v>130</v>
      </c>
      <c r="BL62" s="13">
        <v>8717.1652448598452</v>
      </c>
      <c r="BM62" s="13">
        <v>11065.514234038963</v>
      </c>
      <c r="BN62" s="13" t="s">
        <v>130</v>
      </c>
      <c r="BO62" s="13">
        <v>8891.5085497570417</v>
      </c>
      <c r="BP62" s="13">
        <v>11474.938260698404</v>
      </c>
      <c r="BQ62" s="13" t="s">
        <v>130</v>
      </c>
      <c r="BR62" s="13">
        <v>9220.4943660980516</v>
      </c>
      <c r="BS62" s="13">
        <v>11761.811717215862</v>
      </c>
      <c r="BT62" s="13" t="s">
        <v>130</v>
      </c>
      <c r="BU62" s="13">
        <v>9451.0067252505014</v>
      </c>
      <c r="BV62" s="13">
        <v>11997.04795156018</v>
      </c>
      <c r="BW62" s="13" t="s">
        <v>130</v>
      </c>
      <c r="BX62" s="13">
        <v>9640.0268597555114</v>
      </c>
      <c r="BZ62" s="13">
        <v>12236.988910591384</v>
      </c>
      <c r="CA62" s="13" t="s">
        <v>130</v>
      </c>
      <c r="CB62" s="13">
        <v>9832.8273969506226</v>
      </c>
      <c r="CD62" s="13">
        <v>12481.728688803212</v>
      </c>
      <c r="CE62" s="13" t="s">
        <v>130</v>
      </c>
      <c r="CF62" s="13">
        <v>10029.483944889635</v>
      </c>
    </row>
    <row r="63" spans="1:84" x14ac:dyDescent="0.25">
      <c r="A63" s="16"/>
      <c r="B63" s="3" t="s">
        <v>57</v>
      </c>
      <c r="C63" s="4" t="s">
        <v>120</v>
      </c>
      <c r="D63" s="48" t="str">
        <f t="shared" si="0"/>
        <v/>
      </c>
      <c r="E63" s="38">
        <f t="shared" si="3"/>
        <v>15254.615995346634</v>
      </c>
      <c r="F63" s="48" t="str">
        <f t="shared" si="1"/>
        <v/>
      </c>
      <c r="G63" s="38">
        <f t="shared" si="4"/>
        <v>19973.691313824122</v>
      </c>
      <c r="H63" s="57" t="str">
        <f t="shared" si="5"/>
        <v/>
      </c>
      <c r="I63" s="13" t="e">
        <f t="shared" si="2"/>
        <v>#VALUE!</v>
      </c>
      <c r="K63" s="32">
        <v>3231</v>
      </c>
      <c r="L63" s="32">
        <v>4855</v>
      </c>
      <c r="M63" s="13">
        <v>3618.7200000000003</v>
      </c>
      <c r="N63" s="13" t="s">
        <v>130</v>
      </c>
      <c r="O63" s="13">
        <v>5291.9500000000007</v>
      </c>
      <c r="P63" s="13">
        <v>4052.9664000000007</v>
      </c>
      <c r="Q63" s="13" t="s">
        <v>130</v>
      </c>
      <c r="R63" s="13">
        <v>5768.2255000000014</v>
      </c>
      <c r="S63" s="13">
        <v>5268.8563200000008</v>
      </c>
      <c r="T63" s="13" t="s">
        <v>130</v>
      </c>
      <c r="U63" s="13">
        <v>7498.6931500000019</v>
      </c>
      <c r="V63" s="13">
        <v>6586.0704000000005</v>
      </c>
      <c r="W63" s="13" t="s">
        <v>130</v>
      </c>
      <c r="X63" s="13">
        <v>8623.4971225000008</v>
      </c>
      <c r="Y63" s="13" t="s">
        <v>130</v>
      </c>
      <c r="Z63" s="13">
        <v>7969.145184</v>
      </c>
      <c r="AA63" s="13" t="s">
        <v>130</v>
      </c>
      <c r="AB63" s="13">
        <v>10434.431518225001</v>
      </c>
      <c r="AC63" s="13">
        <v>8766.0597023999999</v>
      </c>
      <c r="AD63" s="13" t="s">
        <v>130</v>
      </c>
      <c r="AE63" s="13">
        <v>11477.874670047502</v>
      </c>
      <c r="AF63" s="13">
        <v>9379.6838815680003</v>
      </c>
      <c r="AG63" s="13" t="s">
        <v>130</v>
      </c>
      <c r="AH63" s="13">
        <v>12281.325896950828</v>
      </c>
      <c r="AI63" s="13">
        <v>9707.9728174228803</v>
      </c>
      <c r="AJ63" s="13" t="s">
        <v>130</v>
      </c>
      <c r="AK63" s="13">
        <v>12711.172303344107</v>
      </c>
      <c r="AL63" s="13">
        <v>10096.291730119796</v>
      </c>
      <c r="AM63" s="13" t="s">
        <v>130</v>
      </c>
      <c r="AN63" s="13">
        <v>13219.619195477871</v>
      </c>
      <c r="AO63" s="13">
        <v>10550.624857975186</v>
      </c>
      <c r="AP63" s="13" t="s">
        <v>130</v>
      </c>
      <c r="AQ63" s="13">
        <v>13814.502059274375</v>
      </c>
      <c r="AR63" s="13">
        <v>10867.143603714443</v>
      </c>
      <c r="AS63" s="13" t="s">
        <v>130</v>
      </c>
      <c r="AT63" s="13">
        <v>14228.937121052606</v>
      </c>
      <c r="AU63" s="13">
        <v>11377.899353089022</v>
      </c>
      <c r="AV63" s="13" t="s">
        <v>130</v>
      </c>
      <c r="AW63" s="13">
        <v>14897.697165742078</v>
      </c>
      <c r="AX63" s="13">
        <v>11719.236333681692</v>
      </c>
      <c r="AY63" s="13" t="s">
        <v>130</v>
      </c>
      <c r="AZ63" s="13">
        <v>15344.628080714341</v>
      </c>
      <c r="BA63" s="13">
        <v>12070.813423692143</v>
      </c>
      <c r="BB63" s="13" t="s">
        <v>130</v>
      </c>
      <c r="BC63" s="13">
        <v>15804.966923135771</v>
      </c>
      <c r="BD63" s="13">
        <v>12372.583759284445</v>
      </c>
      <c r="BE63" s="13" t="s">
        <v>130</v>
      </c>
      <c r="BF63" s="13">
        <v>16200.091096214164</v>
      </c>
      <c r="BG63" s="13">
        <v>12620.035434470135</v>
      </c>
      <c r="BH63" s="13" t="s">
        <v>130</v>
      </c>
      <c r="BI63" s="13">
        <v>16524.092918138449</v>
      </c>
      <c r="BJ63" s="13">
        <v>12872.436143159539</v>
      </c>
      <c r="BK63" s="13" t="s">
        <v>130</v>
      </c>
      <c r="BL63" s="13">
        <v>16854.574776501217</v>
      </c>
      <c r="BM63" s="13">
        <v>13129.88486602273</v>
      </c>
      <c r="BN63" s="13" t="s">
        <v>130</v>
      </c>
      <c r="BO63" s="13">
        <v>17191.666272031242</v>
      </c>
      <c r="BP63" s="13">
        <v>13615.690606065571</v>
      </c>
      <c r="BQ63" s="13" t="s">
        <v>130</v>
      </c>
      <c r="BR63" s="13">
        <v>17827.757924096397</v>
      </c>
      <c r="BS63" s="13">
        <v>13956.08287121721</v>
      </c>
      <c r="BT63" s="13" t="s">
        <v>130</v>
      </c>
      <c r="BU63" s="13">
        <v>18273.451872198806</v>
      </c>
      <c r="BV63" s="13">
        <v>14235.204528641554</v>
      </c>
      <c r="BW63" s="13" t="s">
        <v>130</v>
      </c>
      <c r="BX63" s="13">
        <v>18638.920909642784</v>
      </c>
      <c r="BZ63" s="13">
        <v>14519.908619214386</v>
      </c>
      <c r="CA63" s="13" t="s">
        <v>130</v>
      </c>
      <c r="CB63" s="13">
        <v>19011.699327835639</v>
      </c>
      <c r="CD63" s="13">
        <v>14810.306791598674</v>
      </c>
      <c r="CE63" s="13" t="s">
        <v>130</v>
      </c>
      <c r="CF63" s="13">
        <v>19391.93331439235</v>
      </c>
    </row>
    <row r="64" spans="1:84" x14ac:dyDescent="0.25">
      <c r="A64" s="16"/>
      <c r="B64" s="3" t="s">
        <v>58</v>
      </c>
      <c r="C64" s="4" t="s">
        <v>120</v>
      </c>
      <c r="D64" s="48" t="str">
        <f t="shared" si="0"/>
        <v/>
      </c>
      <c r="E64" s="38">
        <f t="shared" si="3"/>
        <v>32935.995414279831</v>
      </c>
      <c r="F64" s="48" t="str">
        <f t="shared" si="1"/>
        <v/>
      </c>
      <c r="G64" s="38">
        <f t="shared" si="4"/>
        <v>22458.57484699606</v>
      </c>
      <c r="H64" s="57" t="str">
        <f t="shared" si="5"/>
        <v/>
      </c>
      <c r="I64" s="13" t="e">
        <f t="shared" si="2"/>
        <v>#VALUE!</v>
      </c>
      <c r="K64" s="32">
        <v>6976</v>
      </c>
      <c r="L64" s="32">
        <v>5459</v>
      </c>
      <c r="M64" s="13">
        <v>7813.1200000000008</v>
      </c>
      <c r="N64" s="13" t="s">
        <v>130</v>
      </c>
      <c r="O64" s="13">
        <v>5950.31</v>
      </c>
      <c r="P64" s="13">
        <v>8750.6944000000021</v>
      </c>
      <c r="Q64" s="13" t="s">
        <v>130</v>
      </c>
      <c r="R64" s="13">
        <v>6485.8379000000014</v>
      </c>
      <c r="S64" s="13">
        <v>11375.902720000004</v>
      </c>
      <c r="T64" s="13" t="s">
        <v>130</v>
      </c>
      <c r="U64" s="13">
        <v>8431.5892700000022</v>
      </c>
      <c r="V64" s="13">
        <v>14219.878400000005</v>
      </c>
      <c r="W64" s="13" t="s">
        <v>130</v>
      </c>
      <c r="X64" s="13">
        <v>9696.327660500001</v>
      </c>
      <c r="Y64" s="13" t="s">
        <v>130</v>
      </c>
      <c r="Z64" s="13">
        <v>17206.052864000005</v>
      </c>
      <c r="AA64" s="13" t="s">
        <v>130</v>
      </c>
      <c r="AB64" s="13">
        <v>11732.556469205001</v>
      </c>
      <c r="AC64" s="13">
        <v>18926.658150400006</v>
      </c>
      <c r="AD64" s="13" t="s">
        <v>130</v>
      </c>
      <c r="AE64" s="13">
        <v>12905.812116125502</v>
      </c>
      <c r="AF64" s="13">
        <v>20251.524220928008</v>
      </c>
      <c r="AG64" s="13" t="s">
        <v>130</v>
      </c>
      <c r="AH64" s="13">
        <v>13809.218964254289</v>
      </c>
      <c r="AI64" s="13">
        <v>20960.327568660487</v>
      </c>
      <c r="AJ64" s="13" t="s">
        <v>130</v>
      </c>
      <c r="AK64" s="13">
        <v>14292.541628003188</v>
      </c>
      <c r="AL64" s="13">
        <v>21798.740671406907</v>
      </c>
      <c r="AM64" s="13" t="s">
        <v>130</v>
      </c>
      <c r="AN64" s="13">
        <v>14864.243293123316</v>
      </c>
      <c r="AO64" s="13">
        <v>22779.684001620215</v>
      </c>
      <c r="AP64" s="13" t="s">
        <v>130</v>
      </c>
      <c r="AQ64" s="13">
        <v>15533.134241313865</v>
      </c>
      <c r="AR64" s="13">
        <v>23463.074521668823</v>
      </c>
      <c r="AS64" s="13" t="s">
        <v>130</v>
      </c>
      <c r="AT64" s="13">
        <v>15999.128268553281</v>
      </c>
      <c r="AU64" s="13">
        <v>24565.839024187255</v>
      </c>
      <c r="AV64" s="13" t="s">
        <v>130</v>
      </c>
      <c r="AW64" s="13">
        <v>16751.087297175283</v>
      </c>
      <c r="AX64" s="13">
        <v>25302.814194912873</v>
      </c>
      <c r="AY64" s="13" t="s">
        <v>130</v>
      </c>
      <c r="AZ64" s="13">
        <v>17253.619916090542</v>
      </c>
      <c r="BA64" s="13">
        <v>26061.898620760261</v>
      </c>
      <c r="BB64" s="13" t="s">
        <v>130</v>
      </c>
      <c r="BC64" s="13">
        <v>17771.22851357326</v>
      </c>
      <c r="BD64" s="13">
        <v>26713.446086279266</v>
      </c>
      <c r="BE64" s="13" t="s">
        <v>130</v>
      </c>
      <c r="BF64" s="13">
        <v>18215.509226412589</v>
      </c>
      <c r="BG64" s="13">
        <v>27247.715008004852</v>
      </c>
      <c r="BH64" s="13" t="s">
        <v>130</v>
      </c>
      <c r="BI64" s="13">
        <v>18579.81941094084</v>
      </c>
      <c r="BJ64" s="13">
        <v>27792.66930816495</v>
      </c>
      <c r="BK64" s="13" t="s">
        <v>130</v>
      </c>
      <c r="BL64" s="13">
        <v>18951.415799159658</v>
      </c>
      <c r="BM64" s="13">
        <v>28348.522694328251</v>
      </c>
      <c r="BN64" s="13" t="s">
        <v>130</v>
      </c>
      <c r="BO64" s="13">
        <v>19330.444115142851</v>
      </c>
      <c r="BP64" s="13">
        <v>29397.418034018392</v>
      </c>
      <c r="BQ64" s="13" t="s">
        <v>130</v>
      </c>
      <c r="BR64" s="13">
        <v>20045.670547403133</v>
      </c>
      <c r="BS64" s="13">
        <v>30132.353484868851</v>
      </c>
      <c r="BT64" s="13" t="s">
        <v>130</v>
      </c>
      <c r="BU64" s="13">
        <v>20546.812311088212</v>
      </c>
      <c r="BV64" s="13">
        <v>30735.000554566228</v>
      </c>
      <c r="BW64" s="13" t="s">
        <v>130</v>
      </c>
      <c r="BX64" s="13">
        <v>20957.748557309977</v>
      </c>
      <c r="BZ64" s="13">
        <v>31349.700565657553</v>
      </c>
      <c r="CA64" s="13" t="s">
        <v>130</v>
      </c>
      <c r="CB64" s="13">
        <v>21376.903528456176</v>
      </c>
      <c r="CD64" s="13">
        <v>31976.694576970705</v>
      </c>
      <c r="CE64" s="13" t="s">
        <v>130</v>
      </c>
      <c r="CF64" s="13">
        <v>21804.4415990253</v>
      </c>
    </row>
    <row r="65" spans="1:84" x14ac:dyDescent="0.25">
      <c r="A65" s="16"/>
      <c r="B65" s="3" t="s">
        <v>59</v>
      </c>
      <c r="C65" s="4" t="s">
        <v>120</v>
      </c>
      <c r="D65" s="48" t="str">
        <f t="shared" si="0"/>
        <v/>
      </c>
      <c r="E65" s="38">
        <f t="shared" si="3"/>
        <v>122069.97727009816</v>
      </c>
      <c r="F65" s="48" t="str">
        <f t="shared" si="1"/>
        <v/>
      </c>
      <c r="G65" s="38">
        <f t="shared" si="4"/>
        <v>30464.507554864602</v>
      </c>
      <c r="H65" s="57" t="str">
        <f t="shared" si="5"/>
        <v/>
      </c>
      <c r="I65" s="13" t="e">
        <f t="shared" si="2"/>
        <v>#VALUE!</v>
      </c>
      <c r="K65" s="32">
        <v>25855</v>
      </c>
      <c r="L65" s="32">
        <v>7405</v>
      </c>
      <c r="M65" s="13">
        <v>28957.600000000002</v>
      </c>
      <c r="N65" s="13" t="s">
        <v>130</v>
      </c>
      <c r="O65" s="13">
        <v>8071.4500000000007</v>
      </c>
      <c r="P65" s="13">
        <v>32432.512000000006</v>
      </c>
      <c r="Q65" s="13" t="s">
        <v>130</v>
      </c>
      <c r="R65" s="13">
        <v>8797.8805000000011</v>
      </c>
      <c r="S65" s="13">
        <v>42162.265600000006</v>
      </c>
      <c r="T65" s="13" t="s">
        <v>130</v>
      </c>
      <c r="U65" s="13">
        <v>11437.244650000002</v>
      </c>
      <c r="V65" s="13">
        <v>52702.832000000009</v>
      </c>
      <c r="W65" s="13" t="s">
        <v>130</v>
      </c>
      <c r="X65" s="13">
        <v>13152.831347500001</v>
      </c>
      <c r="Y65" s="13" t="s">
        <v>130</v>
      </c>
      <c r="Z65" s="13">
        <v>63770.42672000001</v>
      </c>
      <c r="AA65" s="13" t="s">
        <v>130</v>
      </c>
      <c r="AB65" s="13">
        <v>15914.925930475001</v>
      </c>
      <c r="AC65" s="13">
        <v>70147.469392000014</v>
      </c>
      <c r="AD65" s="13" t="s">
        <v>130</v>
      </c>
      <c r="AE65" s="13">
        <v>17506.418523522501</v>
      </c>
      <c r="AF65" s="13">
        <v>75057.792249440012</v>
      </c>
      <c r="AG65" s="13" t="s">
        <v>130</v>
      </c>
      <c r="AH65" s="13">
        <v>18731.867820169078</v>
      </c>
      <c r="AI65" s="13">
        <v>77684.814978170412</v>
      </c>
      <c r="AJ65" s="13" t="s">
        <v>130</v>
      </c>
      <c r="AK65" s="13">
        <v>19387.483193874996</v>
      </c>
      <c r="AL65" s="13">
        <v>80792.207577297231</v>
      </c>
      <c r="AM65" s="13" t="s">
        <v>130</v>
      </c>
      <c r="AN65" s="13">
        <v>20162.982521629998</v>
      </c>
      <c r="AO65" s="13">
        <v>84427.856918275604</v>
      </c>
      <c r="AP65" s="13" t="s">
        <v>130</v>
      </c>
      <c r="AQ65" s="13">
        <v>21070.316735103348</v>
      </c>
      <c r="AR65" s="13">
        <v>86960.692625823867</v>
      </c>
      <c r="AS65" s="13" t="s">
        <v>130</v>
      </c>
      <c r="AT65" s="13">
        <v>21702.426237156447</v>
      </c>
      <c r="AU65" s="13">
        <v>91047.845179237585</v>
      </c>
      <c r="AV65" s="13" t="s">
        <v>130</v>
      </c>
      <c r="AW65" s="13">
        <v>22722.440270302799</v>
      </c>
      <c r="AX65" s="13">
        <v>93779.280534614722</v>
      </c>
      <c r="AY65" s="13" t="s">
        <v>130</v>
      </c>
      <c r="AZ65" s="13">
        <v>23404.113478411884</v>
      </c>
      <c r="BA65" s="13">
        <v>96592.65895065316</v>
      </c>
      <c r="BB65" s="13" t="s">
        <v>130</v>
      </c>
      <c r="BC65" s="13">
        <v>24106.236882764242</v>
      </c>
      <c r="BD65" s="13">
        <v>99007.475424419477</v>
      </c>
      <c r="BE65" s="13" t="s">
        <v>130</v>
      </c>
      <c r="BF65" s="13">
        <v>24708.892804833347</v>
      </c>
      <c r="BG65" s="13">
        <v>100987.62493290787</v>
      </c>
      <c r="BH65" s="13" t="s">
        <v>130</v>
      </c>
      <c r="BI65" s="13">
        <v>25203.070660930014</v>
      </c>
      <c r="BJ65" s="13">
        <v>103007.37743156603</v>
      </c>
      <c r="BK65" s="13" t="s">
        <v>130</v>
      </c>
      <c r="BL65" s="13">
        <v>25707.132074148616</v>
      </c>
      <c r="BM65" s="13">
        <v>105067.52498019736</v>
      </c>
      <c r="BN65" s="13" t="s">
        <v>130</v>
      </c>
      <c r="BO65" s="13">
        <v>26221.274715631589</v>
      </c>
      <c r="BP65" s="13">
        <v>108955.02340446465</v>
      </c>
      <c r="BQ65" s="13" t="s">
        <v>130</v>
      </c>
      <c r="BR65" s="13">
        <v>27191.461880109957</v>
      </c>
      <c r="BS65" s="13">
        <v>111678.89898957625</v>
      </c>
      <c r="BT65" s="13" t="s">
        <v>130</v>
      </c>
      <c r="BU65" s="13">
        <v>27871.248427112703</v>
      </c>
      <c r="BV65" s="13">
        <v>113912.47696936778</v>
      </c>
      <c r="BW65" s="13" t="s">
        <v>130</v>
      </c>
      <c r="BX65" s="13">
        <v>28428.673395654958</v>
      </c>
      <c r="BZ65" s="13">
        <v>116190.72650875514</v>
      </c>
      <c r="CA65" s="13" t="s">
        <v>130</v>
      </c>
      <c r="CB65" s="13">
        <v>28997.246863568056</v>
      </c>
      <c r="CD65" s="13">
        <v>118514.54103893024</v>
      </c>
      <c r="CE65" s="13" t="s">
        <v>130</v>
      </c>
      <c r="CF65" s="13">
        <v>29577.191800839417</v>
      </c>
    </row>
    <row r="66" spans="1:84" x14ac:dyDescent="0.25">
      <c r="A66" s="16"/>
      <c r="B66" s="3" t="s">
        <v>60</v>
      </c>
      <c r="C66" s="4" t="s">
        <v>120</v>
      </c>
      <c r="D66" s="48" t="str">
        <f t="shared" si="0"/>
        <v/>
      </c>
      <c r="E66" s="38">
        <f t="shared" si="3"/>
        <v>30287.329498653256</v>
      </c>
      <c r="F66" s="48" t="str">
        <f t="shared" si="1"/>
        <v/>
      </c>
      <c r="G66" s="38">
        <f t="shared" si="4"/>
        <v>11766.170372304219</v>
      </c>
      <c r="H66" s="57" t="str">
        <f t="shared" si="5"/>
        <v/>
      </c>
      <c r="I66" s="13" t="e">
        <f t="shared" si="2"/>
        <v>#VALUE!</v>
      </c>
      <c r="K66" s="32">
        <v>6415</v>
      </c>
      <c r="L66" s="32">
        <v>2860</v>
      </c>
      <c r="M66" s="13">
        <v>7184.8000000000011</v>
      </c>
      <c r="N66" s="13" t="s">
        <v>130</v>
      </c>
      <c r="O66" s="13">
        <v>3117.4</v>
      </c>
      <c r="P66" s="13">
        <v>8046.9760000000024</v>
      </c>
      <c r="Q66" s="13" t="s">
        <v>130</v>
      </c>
      <c r="R66" s="13">
        <v>3397.9660000000003</v>
      </c>
      <c r="S66" s="13">
        <v>10461.068800000003</v>
      </c>
      <c r="T66" s="13" t="s">
        <v>130</v>
      </c>
      <c r="U66" s="13">
        <v>4417.3558000000003</v>
      </c>
      <c r="V66" s="13">
        <v>13076.336000000003</v>
      </c>
      <c r="W66" s="13" t="s">
        <v>130</v>
      </c>
      <c r="X66" s="13">
        <v>5079.9591700000001</v>
      </c>
      <c r="Y66" s="13" t="s">
        <v>130</v>
      </c>
      <c r="Z66" s="13">
        <v>15822.366560000004</v>
      </c>
      <c r="AA66" s="13" t="s">
        <v>130</v>
      </c>
      <c r="AB66" s="13">
        <v>6146.7505957000003</v>
      </c>
      <c r="AC66" s="13">
        <v>17404.603216000007</v>
      </c>
      <c r="AD66" s="13" t="s">
        <v>130</v>
      </c>
      <c r="AE66" s="13">
        <v>6761.4256552700008</v>
      </c>
      <c r="AF66" s="13">
        <v>18622.925441120009</v>
      </c>
      <c r="AG66" s="13" t="s">
        <v>130</v>
      </c>
      <c r="AH66" s="13">
        <v>7234.725451138901</v>
      </c>
      <c r="AI66" s="13">
        <v>19274.727831559208</v>
      </c>
      <c r="AJ66" s="13" t="s">
        <v>130</v>
      </c>
      <c r="AK66" s="13">
        <v>7487.940841928762</v>
      </c>
      <c r="AL66" s="13">
        <v>20045.716944821579</v>
      </c>
      <c r="AM66" s="13" t="s">
        <v>130</v>
      </c>
      <c r="AN66" s="13">
        <v>7787.458475605913</v>
      </c>
      <c r="AO66" s="13">
        <v>20947.774207338549</v>
      </c>
      <c r="AP66" s="13" t="s">
        <v>130</v>
      </c>
      <c r="AQ66" s="13">
        <v>8137.8941070081783</v>
      </c>
      <c r="AR66" s="13">
        <v>21576.207433558706</v>
      </c>
      <c r="AS66" s="13" t="s">
        <v>130</v>
      </c>
      <c r="AT66" s="13">
        <v>8382.0309302184232</v>
      </c>
      <c r="AU66" s="13">
        <v>22590.289182935965</v>
      </c>
      <c r="AV66" s="13" t="s">
        <v>130</v>
      </c>
      <c r="AW66" s="13">
        <v>8775.986383938689</v>
      </c>
      <c r="AX66" s="13">
        <v>23267.997858424045</v>
      </c>
      <c r="AY66" s="13" t="s">
        <v>130</v>
      </c>
      <c r="AZ66" s="13">
        <v>9039.2659754568504</v>
      </c>
      <c r="BA66" s="13">
        <v>23966.037794176766</v>
      </c>
      <c r="BB66" s="13" t="s">
        <v>130</v>
      </c>
      <c r="BC66" s="13">
        <v>9310.4439547205566</v>
      </c>
      <c r="BD66" s="13">
        <v>24565.188739031182</v>
      </c>
      <c r="BE66" s="13" t="s">
        <v>130</v>
      </c>
      <c r="BF66" s="13">
        <v>9543.2050535885701</v>
      </c>
      <c r="BG66" s="13">
        <v>25056.492513811805</v>
      </c>
      <c r="BH66" s="13" t="s">
        <v>130</v>
      </c>
      <c r="BI66" s="13">
        <v>9734.0691546603412</v>
      </c>
      <c r="BJ66" s="13">
        <v>25557.622364088042</v>
      </c>
      <c r="BK66" s="13" t="s">
        <v>130</v>
      </c>
      <c r="BL66" s="13">
        <v>9928.750537753549</v>
      </c>
      <c r="BM66" s="13">
        <v>26068.774811369804</v>
      </c>
      <c r="BN66" s="13" t="s">
        <v>130</v>
      </c>
      <c r="BO66" s="13">
        <v>10127.325548508619</v>
      </c>
      <c r="BP66" s="13">
        <v>27033.319479390484</v>
      </c>
      <c r="BQ66" s="13" t="s">
        <v>130</v>
      </c>
      <c r="BR66" s="13">
        <v>10502.036593803437</v>
      </c>
      <c r="BS66" s="13">
        <v>27709.152466375243</v>
      </c>
      <c r="BT66" s="13" t="s">
        <v>130</v>
      </c>
      <c r="BU66" s="13">
        <v>10764.587508648523</v>
      </c>
      <c r="BV66" s="13">
        <v>28263.335515702747</v>
      </c>
      <c r="BW66" s="13" t="s">
        <v>130</v>
      </c>
      <c r="BX66" s="13">
        <v>10979.879258821493</v>
      </c>
      <c r="BZ66" s="13">
        <v>28828.602226016803</v>
      </c>
      <c r="CA66" s="13" t="s">
        <v>130</v>
      </c>
      <c r="CB66" s="13">
        <v>11199.476843997923</v>
      </c>
      <c r="CD66" s="13">
        <v>29405.17427053714</v>
      </c>
      <c r="CE66" s="13" t="s">
        <v>130</v>
      </c>
      <c r="CF66" s="13">
        <v>11423.466380877882</v>
      </c>
    </row>
    <row r="67" spans="1:84" x14ac:dyDescent="0.25">
      <c r="A67" s="16"/>
      <c r="B67" s="3" t="s">
        <v>61</v>
      </c>
      <c r="C67" s="4" t="s">
        <v>120</v>
      </c>
      <c r="D67" s="48" t="str">
        <f t="shared" si="0"/>
        <v/>
      </c>
      <c r="E67" s="38">
        <f t="shared" si="3"/>
        <v>44120.825279020195</v>
      </c>
      <c r="F67" s="48" t="str">
        <f t="shared" si="1"/>
        <v/>
      </c>
      <c r="G67" s="38">
        <f t="shared" si="4"/>
        <v>16340.989062514809</v>
      </c>
      <c r="H67" s="57" t="str">
        <f t="shared" si="5"/>
        <v/>
      </c>
      <c r="I67" s="13" t="e">
        <f t="shared" si="2"/>
        <v>#VALUE!</v>
      </c>
      <c r="K67" s="32">
        <v>9345</v>
      </c>
      <c r="L67" s="32">
        <v>3972</v>
      </c>
      <c r="M67" s="13">
        <v>10466.400000000001</v>
      </c>
      <c r="N67" s="13" t="s">
        <v>130</v>
      </c>
      <c r="O67" s="13">
        <v>4329.4800000000005</v>
      </c>
      <c r="P67" s="13">
        <v>11722.368000000002</v>
      </c>
      <c r="Q67" s="13" t="s">
        <v>130</v>
      </c>
      <c r="R67" s="13">
        <v>4719.1332000000011</v>
      </c>
      <c r="S67" s="13">
        <v>15239.078400000004</v>
      </c>
      <c r="T67" s="13" t="s">
        <v>130</v>
      </c>
      <c r="U67" s="13">
        <v>6134.8731600000019</v>
      </c>
      <c r="V67" s="13">
        <v>19048.848000000005</v>
      </c>
      <c r="W67" s="13" t="s">
        <v>130</v>
      </c>
      <c r="X67" s="13">
        <v>7055.104134000002</v>
      </c>
      <c r="Y67" s="13" t="s">
        <v>130</v>
      </c>
      <c r="Z67" s="13">
        <v>23049.106080000005</v>
      </c>
      <c r="AA67" s="13" t="s">
        <v>130</v>
      </c>
      <c r="AB67" s="13">
        <v>8536.6760021400023</v>
      </c>
      <c r="AC67" s="13">
        <v>25354.016688000007</v>
      </c>
      <c r="AD67" s="13" t="s">
        <v>130</v>
      </c>
      <c r="AE67" s="13">
        <v>9390.3436023540035</v>
      </c>
      <c r="AF67" s="13">
        <v>27128.79785616001</v>
      </c>
      <c r="AG67" s="13" t="s">
        <v>130</v>
      </c>
      <c r="AH67" s="13">
        <v>10047.667654518784</v>
      </c>
      <c r="AI67" s="13">
        <v>28078.305781125608</v>
      </c>
      <c r="AJ67" s="13" t="s">
        <v>130</v>
      </c>
      <c r="AK67" s="13">
        <v>10399.33602242694</v>
      </c>
      <c r="AL67" s="13">
        <v>29201.438012370632</v>
      </c>
      <c r="AM67" s="13" t="s">
        <v>130</v>
      </c>
      <c r="AN67" s="13">
        <v>10815.309463324018</v>
      </c>
      <c r="AO67" s="13">
        <v>30515.502722927307</v>
      </c>
      <c r="AP67" s="13" t="s">
        <v>130</v>
      </c>
      <c r="AQ67" s="13">
        <v>11301.998389173597</v>
      </c>
      <c r="AR67" s="13">
        <v>31430.967804615128</v>
      </c>
      <c r="AS67" s="13" t="s">
        <v>130</v>
      </c>
      <c r="AT67" s="13">
        <v>11641.058340848806</v>
      </c>
      <c r="AU67" s="13">
        <v>32908.223291432034</v>
      </c>
      <c r="AV67" s="13" t="s">
        <v>130</v>
      </c>
      <c r="AW67" s="13">
        <v>12188.188082868699</v>
      </c>
      <c r="AX67" s="13">
        <v>33895.469990174999</v>
      </c>
      <c r="AY67" s="13" t="s">
        <v>130</v>
      </c>
      <c r="AZ67" s="13">
        <v>12553.83372535476</v>
      </c>
      <c r="BA67" s="13">
        <v>34912.334089880249</v>
      </c>
      <c r="BB67" s="13" t="s">
        <v>130</v>
      </c>
      <c r="BC67" s="13">
        <v>12930.448737115403</v>
      </c>
      <c r="BD67" s="13">
        <v>35785.142442127253</v>
      </c>
      <c r="BE67" s="13" t="s">
        <v>130</v>
      </c>
      <c r="BF67" s="13">
        <v>13253.709955543287</v>
      </c>
      <c r="BG67" s="13">
        <v>36500.845290969795</v>
      </c>
      <c r="BH67" s="13" t="s">
        <v>130</v>
      </c>
      <c r="BI67" s="13">
        <v>13518.784154654153</v>
      </c>
      <c r="BJ67" s="13">
        <v>37230.862196789189</v>
      </c>
      <c r="BK67" s="13" t="s">
        <v>130</v>
      </c>
      <c r="BL67" s="13">
        <v>13789.159837747236</v>
      </c>
      <c r="BM67" s="13">
        <v>37975.479440724972</v>
      </c>
      <c r="BN67" s="13" t="s">
        <v>130</v>
      </c>
      <c r="BO67" s="13">
        <v>14064.943034502181</v>
      </c>
      <c r="BP67" s="13">
        <v>39380.572180031792</v>
      </c>
      <c r="BQ67" s="13" t="s">
        <v>130</v>
      </c>
      <c r="BR67" s="13">
        <v>14585.34592677876</v>
      </c>
      <c r="BS67" s="13">
        <v>40365.086484532585</v>
      </c>
      <c r="BT67" s="13" t="s">
        <v>130</v>
      </c>
      <c r="BU67" s="13">
        <v>14949.979574948227</v>
      </c>
      <c r="BV67" s="13">
        <v>41172.38821422324</v>
      </c>
      <c r="BW67" s="13" t="s">
        <v>130</v>
      </c>
      <c r="BX67" s="13">
        <v>15248.979166447192</v>
      </c>
      <c r="BZ67" s="13">
        <v>41995.835978507705</v>
      </c>
      <c r="CA67" s="13" t="s">
        <v>130</v>
      </c>
      <c r="CB67" s="13">
        <v>15553.958749776137</v>
      </c>
      <c r="CD67" s="13">
        <v>42835.752698077857</v>
      </c>
      <c r="CE67" s="13" t="s">
        <v>130</v>
      </c>
      <c r="CF67" s="13">
        <v>15865.037924771659</v>
      </c>
    </row>
    <row r="68" spans="1:84" x14ac:dyDescent="0.25">
      <c r="A68" s="16"/>
      <c r="B68" s="3" t="s">
        <v>62</v>
      </c>
      <c r="C68" s="4" t="s">
        <v>120</v>
      </c>
      <c r="D68" s="48" t="str">
        <f t="shared" si="0"/>
        <v/>
      </c>
      <c r="E68" s="38">
        <f t="shared" si="3"/>
        <v>32780.191536890023</v>
      </c>
      <c r="F68" s="48" t="str">
        <f t="shared" si="1"/>
        <v/>
      </c>
      <c r="G68" s="38">
        <f t="shared" si="4"/>
        <v>15892.558093780139</v>
      </c>
      <c r="H68" s="57" t="str">
        <f t="shared" si="5"/>
        <v/>
      </c>
      <c r="I68" s="13" t="e">
        <f t="shared" si="2"/>
        <v>#VALUE!</v>
      </c>
      <c r="K68" s="32">
        <v>6943</v>
      </c>
      <c r="L68" s="32">
        <v>3863</v>
      </c>
      <c r="M68" s="13">
        <v>7776.1600000000008</v>
      </c>
      <c r="N68" s="13" t="s">
        <v>130</v>
      </c>
      <c r="O68" s="13">
        <v>4210.67</v>
      </c>
      <c r="P68" s="13">
        <v>8709.2992000000013</v>
      </c>
      <c r="Q68" s="13" t="s">
        <v>130</v>
      </c>
      <c r="R68" s="13">
        <v>4589.6303000000007</v>
      </c>
      <c r="S68" s="13">
        <v>11322.088960000003</v>
      </c>
      <c r="T68" s="13" t="s">
        <v>130</v>
      </c>
      <c r="U68" s="13">
        <v>5966.5193900000013</v>
      </c>
      <c r="V68" s="13">
        <v>14152.611200000003</v>
      </c>
      <c r="W68" s="13" t="s">
        <v>130</v>
      </c>
      <c r="X68" s="13">
        <v>6861.4972985000013</v>
      </c>
      <c r="Y68" s="13" t="s">
        <v>130</v>
      </c>
      <c r="Z68" s="13">
        <v>17124.659552000005</v>
      </c>
      <c r="AA68" s="13" t="s">
        <v>130</v>
      </c>
      <c r="AB68" s="13">
        <v>8302.4117311850005</v>
      </c>
      <c r="AC68" s="13">
        <v>18837.125507200006</v>
      </c>
      <c r="AD68" s="13" t="s">
        <v>130</v>
      </c>
      <c r="AE68" s="13">
        <v>9132.6529043035007</v>
      </c>
      <c r="AF68" s="13">
        <v>20155.724292704006</v>
      </c>
      <c r="AG68" s="13" t="s">
        <v>130</v>
      </c>
      <c r="AH68" s="13">
        <v>9771.9386076047467</v>
      </c>
      <c r="AI68" s="13">
        <v>20861.174642948645</v>
      </c>
      <c r="AJ68" s="13" t="s">
        <v>130</v>
      </c>
      <c r="AK68" s="13">
        <v>10113.956458870913</v>
      </c>
      <c r="AL68" s="13">
        <v>21695.621628666591</v>
      </c>
      <c r="AM68" s="13" t="s">
        <v>130</v>
      </c>
      <c r="AN68" s="13">
        <v>10518.514717225749</v>
      </c>
      <c r="AO68" s="13">
        <v>22671.924601956587</v>
      </c>
      <c r="AP68" s="13" t="s">
        <v>130</v>
      </c>
      <c r="AQ68" s="13">
        <v>10991.847879500907</v>
      </c>
      <c r="AR68" s="13">
        <v>23352.082340015284</v>
      </c>
      <c r="AS68" s="13" t="s">
        <v>130</v>
      </c>
      <c r="AT68" s="13">
        <v>11321.603315885934</v>
      </c>
      <c r="AU68" s="13">
        <v>24449.630209996001</v>
      </c>
      <c r="AV68" s="13" t="s">
        <v>130</v>
      </c>
      <c r="AW68" s="13">
        <v>11853.718671732571</v>
      </c>
      <c r="AX68" s="13">
        <v>25183.119116295882</v>
      </c>
      <c r="AY68" s="13" t="s">
        <v>130</v>
      </c>
      <c r="AZ68" s="13">
        <v>12209.330231884549</v>
      </c>
      <c r="BA68" s="13">
        <v>25938.612689784761</v>
      </c>
      <c r="BB68" s="13" t="s">
        <v>130</v>
      </c>
      <c r="BC68" s="13">
        <v>12575.610138841086</v>
      </c>
      <c r="BD68" s="13">
        <v>26587.078007029377</v>
      </c>
      <c r="BE68" s="13" t="s">
        <v>130</v>
      </c>
      <c r="BF68" s="13">
        <v>12890.000392312113</v>
      </c>
      <c r="BG68" s="13">
        <v>27118.819567169965</v>
      </c>
      <c r="BH68" s="13" t="s">
        <v>130</v>
      </c>
      <c r="BI68" s="13">
        <v>13147.800400158356</v>
      </c>
      <c r="BJ68" s="13">
        <v>27661.195958513366</v>
      </c>
      <c r="BK68" s="13" t="s">
        <v>130</v>
      </c>
      <c r="BL68" s="13">
        <v>13410.756408161524</v>
      </c>
      <c r="BM68" s="13">
        <v>28214.419877683635</v>
      </c>
      <c r="BN68" s="13" t="s">
        <v>130</v>
      </c>
      <c r="BO68" s="13">
        <v>13678.971536324754</v>
      </c>
      <c r="BP68" s="13">
        <v>29258.353413157925</v>
      </c>
      <c r="BQ68" s="13" t="s">
        <v>130</v>
      </c>
      <c r="BR68" s="13">
        <v>14185.093483168768</v>
      </c>
      <c r="BS68" s="13">
        <v>29989.812248486873</v>
      </c>
      <c r="BT68" s="13" t="s">
        <v>130</v>
      </c>
      <c r="BU68" s="13">
        <v>14539.720820247987</v>
      </c>
      <c r="BV68" s="13">
        <v>30589.60849345661</v>
      </c>
      <c r="BW68" s="13" t="s">
        <v>130</v>
      </c>
      <c r="BX68" s="13">
        <v>14830.515236652947</v>
      </c>
      <c r="BZ68" s="13">
        <v>31201.400663325741</v>
      </c>
      <c r="CA68" s="13" t="s">
        <v>130</v>
      </c>
      <c r="CB68" s="13">
        <v>15127.125541386007</v>
      </c>
      <c r="CD68" s="13">
        <v>31825.428676592255</v>
      </c>
      <c r="CE68" s="13" t="s">
        <v>130</v>
      </c>
      <c r="CF68" s="13">
        <v>15429.668052213727</v>
      </c>
    </row>
    <row r="69" spans="1:84" x14ac:dyDescent="0.25">
      <c r="A69" s="19"/>
      <c r="B69" s="6" t="s">
        <v>63</v>
      </c>
      <c r="C69" s="7"/>
      <c r="D69" s="50" t="str">
        <f t="shared" si="0"/>
        <v/>
      </c>
      <c r="E69" s="42"/>
      <c r="F69" s="50" t="str">
        <f t="shared" si="1"/>
        <v/>
      </c>
      <c r="G69" s="42"/>
      <c r="H69" s="58" t="str">
        <f t="shared" si="5"/>
        <v/>
      </c>
      <c r="I69" s="13" t="e">
        <f t="shared" si="2"/>
        <v>#VALUE!</v>
      </c>
      <c r="K69" s="33"/>
      <c r="L69" s="33"/>
      <c r="N69" s="13" t="s">
        <v>130</v>
      </c>
      <c r="Q69" s="13" t="s">
        <v>130</v>
      </c>
      <c r="T69" s="13" t="s">
        <v>130</v>
      </c>
      <c r="W69" s="13" t="s">
        <v>130</v>
      </c>
      <c r="Y69" s="13" t="s">
        <v>130</v>
      </c>
      <c r="AA69" s="13" t="s">
        <v>130</v>
      </c>
      <c r="AD69" s="13" t="s">
        <v>130</v>
      </c>
      <c r="AG69" s="13" t="s">
        <v>130</v>
      </c>
      <c r="AJ69" s="13" t="s">
        <v>130</v>
      </c>
      <c r="AM69" s="13" t="s">
        <v>130</v>
      </c>
      <c r="AP69" s="13" t="s">
        <v>130</v>
      </c>
      <c r="AS69" s="13" t="s">
        <v>130</v>
      </c>
      <c r="AV69" s="13" t="s">
        <v>130</v>
      </c>
      <c r="AY69" s="13" t="s">
        <v>130</v>
      </c>
      <c r="BB69" s="13" t="s">
        <v>130</v>
      </c>
      <c r="BE69" s="13" t="s">
        <v>130</v>
      </c>
      <c r="BH69" s="13" t="s">
        <v>130</v>
      </c>
      <c r="BK69" s="13" t="s">
        <v>130</v>
      </c>
      <c r="BN69" s="13" t="s">
        <v>130</v>
      </c>
      <c r="BQ69" s="13" t="s">
        <v>130</v>
      </c>
      <c r="BT69" s="13" t="s">
        <v>130</v>
      </c>
      <c r="BW69" s="13" t="s">
        <v>130</v>
      </c>
      <c r="CA69" s="13" t="s">
        <v>130</v>
      </c>
      <c r="CE69" s="13" t="s">
        <v>130</v>
      </c>
    </row>
    <row r="70" spans="1:84" x14ac:dyDescent="0.25">
      <c r="A70" s="19"/>
      <c r="B70" s="6" t="s">
        <v>64</v>
      </c>
      <c r="C70" s="9"/>
      <c r="D70" s="50" t="str">
        <f t="shared" si="0"/>
        <v/>
      </c>
      <c r="E70" s="42"/>
      <c r="F70" s="50" t="str">
        <f t="shared" si="1"/>
        <v/>
      </c>
      <c r="G70" s="42"/>
      <c r="H70" s="58">
        <f>SUM(H71:H76)</f>
        <v>0</v>
      </c>
      <c r="I70" s="13" t="e">
        <f t="shared" si="2"/>
        <v>#VALUE!</v>
      </c>
      <c r="K70" s="33"/>
      <c r="L70" s="33"/>
      <c r="N70" s="13" t="s">
        <v>130</v>
      </c>
      <c r="Q70" s="13" t="s">
        <v>130</v>
      </c>
      <c r="T70" s="13" t="s">
        <v>130</v>
      </c>
      <c r="W70" s="13" t="s">
        <v>130</v>
      </c>
      <c r="Y70" s="13" t="s">
        <v>130</v>
      </c>
      <c r="AA70" s="13" t="s">
        <v>130</v>
      </c>
      <c r="AD70" s="13" t="s">
        <v>130</v>
      </c>
      <c r="AG70" s="13" t="s">
        <v>130</v>
      </c>
      <c r="AJ70" s="13" t="s">
        <v>130</v>
      </c>
      <c r="AM70" s="13" t="s">
        <v>130</v>
      </c>
      <c r="AP70" s="13" t="s">
        <v>130</v>
      </c>
      <c r="AS70" s="13" t="s">
        <v>130</v>
      </c>
      <c r="AV70" s="13" t="s">
        <v>130</v>
      </c>
      <c r="AY70" s="13" t="s">
        <v>130</v>
      </c>
      <c r="BB70" s="13" t="s">
        <v>130</v>
      </c>
      <c r="BE70" s="13" t="s">
        <v>130</v>
      </c>
      <c r="BH70" s="13" t="s">
        <v>130</v>
      </c>
      <c r="BK70" s="13" t="s">
        <v>130</v>
      </c>
      <c r="BN70" s="13" t="s">
        <v>130</v>
      </c>
      <c r="BQ70" s="13" t="s">
        <v>130</v>
      </c>
      <c r="BT70" s="13" t="s">
        <v>130</v>
      </c>
      <c r="BW70" s="13" t="s">
        <v>130</v>
      </c>
      <c r="CA70" s="13" t="s">
        <v>130</v>
      </c>
      <c r="CE70" s="13" t="s">
        <v>130</v>
      </c>
    </row>
    <row r="71" spans="1:84" x14ac:dyDescent="0.25">
      <c r="A71" s="16"/>
      <c r="B71" s="3" t="s">
        <v>65</v>
      </c>
      <c r="C71" s="4" t="s">
        <v>119</v>
      </c>
      <c r="D71" s="48" t="str">
        <f t="shared" si="0"/>
        <v/>
      </c>
      <c r="E71" s="38">
        <f t="shared" si="3"/>
        <v>540965.2262862341</v>
      </c>
      <c r="F71" s="48" t="str">
        <f t="shared" si="1"/>
        <v/>
      </c>
      <c r="G71" s="38">
        <f t="shared" si="4"/>
        <v>301086.42611786164</v>
      </c>
      <c r="H71" s="57" t="str">
        <f t="shared" si="5"/>
        <v/>
      </c>
      <c r="I71" s="13" t="e">
        <f t="shared" si="2"/>
        <v>#VALUE!</v>
      </c>
      <c r="K71" s="32">
        <v>114579</v>
      </c>
      <c r="L71" s="32">
        <v>73185</v>
      </c>
      <c r="M71" s="13">
        <v>128328.48000000001</v>
      </c>
      <c r="N71" s="13" t="s">
        <v>130</v>
      </c>
      <c r="O71" s="13">
        <v>79771.650000000009</v>
      </c>
      <c r="P71" s="13">
        <v>143727.89760000003</v>
      </c>
      <c r="Q71" s="13" t="s">
        <v>130</v>
      </c>
      <c r="R71" s="13">
        <v>86951.098500000022</v>
      </c>
      <c r="S71" s="13">
        <v>186846.26688000004</v>
      </c>
      <c r="T71" s="13" t="s">
        <v>130</v>
      </c>
      <c r="U71" s="13">
        <v>113036.42805000003</v>
      </c>
      <c r="V71" s="13">
        <v>233557.83360000004</v>
      </c>
      <c r="W71" s="13" t="s">
        <v>130</v>
      </c>
      <c r="X71" s="13">
        <v>129991.89225750003</v>
      </c>
      <c r="Y71" s="13" t="s">
        <v>130</v>
      </c>
      <c r="Z71" s="13">
        <v>282604.97865600005</v>
      </c>
      <c r="AA71" s="13" t="s">
        <v>130</v>
      </c>
      <c r="AB71" s="13">
        <v>157290.18963157505</v>
      </c>
      <c r="AC71" s="13">
        <v>310865.4765216001</v>
      </c>
      <c r="AD71" s="13" t="s">
        <v>130</v>
      </c>
      <c r="AE71" s="13">
        <v>173019.20859473257</v>
      </c>
      <c r="AF71" s="13">
        <v>332626.05987811211</v>
      </c>
      <c r="AG71" s="13" t="s">
        <v>130</v>
      </c>
      <c r="AH71" s="13">
        <v>185130.55319636385</v>
      </c>
      <c r="AI71" s="13">
        <v>344267.97197384603</v>
      </c>
      <c r="AJ71" s="13" t="s">
        <v>130</v>
      </c>
      <c r="AK71" s="13">
        <v>191610.12255823656</v>
      </c>
      <c r="AL71" s="13">
        <v>358038.69085279986</v>
      </c>
      <c r="AM71" s="13" t="s">
        <v>130</v>
      </c>
      <c r="AN71" s="13">
        <v>199274.52746056602</v>
      </c>
      <c r="AO71" s="13">
        <v>374150.43194117583</v>
      </c>
      <c r="AP71" s="13" t="s">
        <v>130</v>
      </c>
      <c r="AQ71" s="13">
        <v>208241.88119629148</v>
      </c>
      <c r="AR71" s="13">
        <v>385374.94489941112</v>
      </c>
      <c r="AS71" s="13" t="s">
        <v>130</v>
      </c>
      <c r="AT71" s="13">
        <v>214489.13763218024</v>
      </c>
      <c r="AU71" s="13">
        <v>403487.56730968342</v>
      </c>
      <c r="AV71" s="13" t="s">
        <v>130</v>
      </c>
      <c r="AW71" s="13">
        <v>224570.12710089269</v>
      </c>
      <c r="AX71" s="13">
        <v>415592.19432897394</v>
      </c>
      <c r="AY71" s="13" t="s">
        <v>130</v>
      </c>
      <c r="AZ71" s="13">
        <v>231307.23091391948</v>
      </c>
      <c r="BA71" s="13">
        <v>428059.9601588432</v>
      </c>
      <c r="BB71" s="13" t="s">
        <v>130</v>
      </c>
      <c r="BC71" s="13">
        <v>238246.44784133707</v>
      </c>
      <c r="BD71" s="13">
        <v>438761.45916281425</v>
      </c>
      <c r="BE71" s="13" t="s">
        <v>130</v>
      </c>
      <c r="BF71" s="13">
        <v>244202.60903737048</v>
      </c>
      <c r="BG71" s="13">
        <v>447536.68834607053</v>
      </c>
      <c r="BH71" s="13" t="s">
        <v>130</v>
      </c>
      <c r="BI71" s="13">
        <v>249086.66121811789</v>
      </c>
      <c r="BJ71" s="13">
        <v>456487.42211299198</v>
      </c>
      <c r="BK71" s="13" t="s">
        <v>130</v>
      </c>
      <c r="BL71" s="13">
        <v>254068.39444248026</v>
      </c>
      <c r="BM71" s="13">
        <v>465617.17055525183</v>
      </c>
      <c r="BN71" s="13" t="s">
        <v>130</v>
      </c>
      <c r="BO71" s="13">
        <v>259149.76233132987</v>
      </c>
      <c r="BP71" s="13">
        <v>482845.00586579612</v>
      </c>
      <c r="BQ71" s="13" t="s">
        <v>130</v>
      </c>
      <c r="BR71" s="13">
        <v>268738.30353758903</v>
      </c>
      <c r="BS71" s="13">
        <v>494916.13101244101</v>
      </c>
      <c r="BT71" s="13" t="s">
        <v>130</v>
      </c>
      <c r="BU71" s="13">
        <v>275456.76112602872</v>
      </c>
      <c r="BV71" s="13">
        <v>504814.45363268984</v>
      </c>
      <c r="BW71" s="13" t="s">
        <v>130</v>
      </c>
      <c r="BX71" s="13">
        <v>280965.89634854929</v>
      </c>
      <c r="BZ71" s="13">
        <v>514910.74270534364</v>
      </c>
      <c r="CA71" s="13" t="s">
        <v>130</v>
      </c>
      <c r="CB71" s="13">
        <v>286585.21427552029</v>
      </c>
      <c r="CD71" s="13">
        <v>525208.95755945053</v>
      </c>
      <c r="CE71" s="13" t="s">
        <v>130</v>
      </c>
      <c r="CF71" s="13">
        <v>292316.9185610307</v>
      </c>
    </row>
    <row r="72" spans="1:84" x14ac:dyDescent="0.25">
      <c r="A72" s="16"/>
      <c r="B72" s="3" t="s">
        <v>66</v>
      </c>
      <c r="C72" s="4" t="s">
        <v>119</v>
      </c>
      <c r="D72" s="48" t="str">
        <f t="shared" ref="D72:D124" si="6">IF(A72&gt;0,A72*E72,"")</f>
        <v/>
      </c>
      <c r="E72" s="38">
        <f t="shared" ref="E72:E124" si="7">+CD72*1.03</f>
        <v>583433.58619899885</v>
      </c>
      <c r="F72" s="48" t="str">
        <f t="shared" ref="F72:F124" si="8">IF(A72&gt;0,A72*G72,"")</f>
        <v/>
      </c>
      <c r="G72" s="38">
        <f t="shared" ref="G72:G124" si="9">+CF72*1.03</f>
        <v>490957.85794394015</v>
      </c>
      <c r="H72" s="57" t="str">
        <f t="shared" ref="H72:H124" si="10">IF(A72&gt;0,I72,"")</f>
        <v/>
      </c>
      <c r="I72" s="13" t="e">
        <f t="shared" ref="I72:I124" si="11">+D72+F72</f>
        <v>#VALUE!</v>
      </c>
      <c r="K72" s="32">
        <v>123574</v>
      </c>
      <c r="L72" s="32">
        <v>119337</v>
      </c>
      <c r="M72" s="13">
        <v>138402.88</v>
      </c>
      <c r="N72" s="13" t="s">
        <v>130</v>
      </c>
      <c r="O72" s="13">
        <v>130077.33000000002</v>
      </c>
      <c r="P72" s="13">
        <v>155011.22560000003</v>
      </c>
      <c r="Q72" s="13" t="s">
        <v>130</v>
      </c>
      <c r="R72" s="13">
        <v>141784.28970000002</v>
      </c>
      <c r="S72" s="13">
        <v>201514.59328000006</v>
      </c>
      <c r="T72" s="13" t="s">
        <v>130</v>
      </c>
      <c r="U72" s="13">
        <v>184319.57661000005</v>
      </c>
      <c r="V72" s="13">
        <v>251893.24160000007</v>
      </c>
      <c r="W72" s="13" t="s">
        <v>130</v>
      </c>
      <c r="X72" s="13">
        <v>211967.51310150005</v>
      </c>
      <c r="Y72" s="13" t="s">
        <v>130</v>
      </c>
      <c r="Z72" s="13">
        <v>304790.8223360001</v>
      </c>
      <c r="AA72" s="13" t="s">
        <v>130</v>
      </c>
      <c r="AB72" s="13">
        <v>256480.69085281505</v>
      </c>
      <c r="AC72" s="13">
        <v>335269.90456960013</v>
      </c>
      <c r="AD72" s="13" t="s">
        <v>130</v>
      </c>
      <c r="AE72" s="13">
        <v>282128.75993809657</v>
      </c>
      <c r="AF72" s="13">
        <v>358738.79788947216</v>
      </c>
      <c r="AG72" s="13" t="s">
        <v>130</v>
      </c>
      <c r="AH72" s="13">
        <v>301877.77313376334</v>
      </c>
      <c r="AI72" s="13">
        <v>371294.65581560368</v>
      </c>
      <c r="AJ72" s="13" t="s">
        <v>130</v>
      </c>
      <c r="AK72" s="13">
        <v>312443.49519344507</v>
      </c>
      <c r="AL72" s="13">
        <v>386146.44204822782</v>
      </c>
      <c r="AM72" s="13" t="s">
        <v>130</v>
      </c>
      <c r="AN72" s="13">
        <v>324941.23500118288</v>
      </c>
      <c r="AO72" s="13">
        <v>403523.03194039804</v>
      </c>
      <c r="AP72" s="13" t="s">
        <v>130</v>
      </c>
      <c r="AQ72" s="13">
        <v>339563.59057623608</v>
      </c>
      <c r="AR72" s="13">
        <v>415628.72289860999</v>
      </c>
      <c r="AS72" s="13" t="s">
        <v>130</v>
      </c>
      <c r="AT72" s="13">
        <v>349750.49829352315</v>
      </c>
      <c r="AU72" s="13">
        <v>435163.27287484461</v>
      </c>
      <c r="AV72" s="13" t="s">
        <v>130</v>
      </c>
      <c r="AW72" s="13">
        <v>366188.77171331871</v>
      </c>
      <c r="AX72" s="13">
        <v>448218.17106108996</v>
      </c>
      <c r="AY72" s="13" t="s">
        <v>130</v>
      </c>
      <c r="AZ72" s="13">
        <v>377174.43486471829</v>
      </c>
      <c r="BA72" s="13">
        <v>461664.71619292267</v>
      </c>
      <c r="BB72" s="13" t="s">
        <v>130</v>
      </c>
      <c r="BC72" s="13">
        <v>388489.66791065986</v>
      </c>
      <c r="BD72" s="13">
        <v>473206.33409774571</v>
      </c>
      <c r="BE72" s="13" t="s">
        <v>130</v>
      </c>
      <c r="BF72" s="13">
        <v>398201.90960842633</v>
      </c>
      <c r="BG72" s="13">
        <v>482670.46077970066</v>
      </c>
      <c r="BH72" s="13" t="s">
        <v>130</v>
      </c>
      <c r="BI72" s="13">
        <v>406165.94780059485</v>
      </c>
      <c r="BJ72" s="13">
        <v>492323.86999529466</v>
      </c>
      <c r="BK72" s="13" t="s">
        <v>130</v>
      </c>
      <c r="BL72" s="13">
        <v>414289.26675660675</v>
      </c>
      <c r="BM72" s="13">
        <v>502170.34739520057</v>
      </c>
      <c r="BN72" s="13" t="s">
        <v>130</v>
      </c>
      <c r="BO72" s="13">
        <v>422575.05209173891</v>
      </c>
      <c r="BP72" s="13">
        <v>520750.65024882293</v>
      </c>
      <c r="BQ72" s="13" t="s">
        <v>130</v>
      </c>
      <c r="BR72" s="13">
        <v>438210.32901913323</v>
      </c>
      <c r="BS72" s="13">
        <v>533769.41650504351</v>
      </c>
      <c r="BT72" s="13" t="s">
        <v>130</v>
      </c>
      <c r="BU72" s="13">
        <v>449165.58724461152</v>
      </c>
      <c r="BV72" s="13">
        <v>544444.80483514443</v>
      </c>
      <c r="BW72" s="13" t="s">
        <v>130</v>
      </c>
      <c r="BX72" s="13">
        <v>458148.89898950374</v>
      </c>
      <c r="BZ72" s="13">
        <v>555333.70093184733</v>
      </c>
      <c r="CA72" s="13" t="s">
        <v>130</v>
      </c>
      <c r="CB72" s="13">
        <v>467311.87696929381</v>
      </c>
      <c r="CD72" s="13">
        <v>566440.37495048426</v>
      </c>
      <c r="CE72" s="13" t="s">
        <v>130</v>
      </c>
      <c r="CF72" s="13">
        <v>476658.11450867972</v>
      </c>
    </row>
    <row r="73" spans="1:84" x14ac:dyDescent="0.25">
      <c r="A73" s="16"/>
      <c r="B73" s="3" t="s">
        <v>67</v>
      </c>
      <c r="C73" s="4" t="s">
        <v>119</v>
      </c>
      <c r="D73" s="48" t="str">
        <f t="shared" si="6"/>
        <v/>
      </c>
      <c r="E73" s="38">
        <f t="shared" si="7"/>
        <v>680504.12314246106</v>
      </c>
      <c r="F73" s="48" t="str">
        <f t="shared" si="8"/>
        <v/>
      </c>
      <c r="G73" s="38">
        <f t="shared" si="9"/>
        <v>521142.61039904383</v>
      </c>
      <c r="H73" s="57" t="str">
        <f t="shared" si="10"/>
        <v/>
      </c>
      <c r="I73" s="13" t="e">
        <f t="shared" si="11"/>
        <v>#VALUE!</v>
      </c>
      <c r="K73" s="32">
        <v>144134</v>
      </c>
      <c r="L73" s="32">
        <v>126674</v>
      </c>
      <c r="M73" s="13">
        <v>161430.08000000002</v>
      </c>
      <c r="N73" s="13" t="s">
        <v>130</v>
      </c>
      <c r="O73" s="13">
        <v>138074.66</v>
      </c>
      <c r="P73" s="13">
        <v>180801.68960000004</v>
      </c>
      <c r="Q73" s="13" t="s">
        <v>130</v>
      </c>
      <c r="R73" s="13">
        <v>150501.37940000001</v>
      </c>
      <c r="S73" s="13">
        <v>235042.19648000007</v>
      </c>
      <c r="T73" s="13" t="s">
        <v>130</v>
      </c>
      <c r="U73" s="13">
        <v>195651.79322000002</v>
      </c>
      <c r="V73" s="13">
        <v>293802.74560000008</v>
      </c>
      <c r="W73" s="13" t="s">
        <v>130</v>
      </c>
      <c r="X73" s="13">
        <v>224999.56220300001</v>
      </c>
      <c r="Y73" s="13" t="s">
        <v>130</v>
      </c>
      <c r="Z73" s="13">
        <v>355501.3221760001</v>
      </c>
      <c r="AA73" s="13" t="s">
        <v>130</v>
      </c>
      <c r="AB73" s="13">
        <v>272249.47026562999</v>
      </c>
      <c r="AC73" s="13">
        <v>391051.45439360017</v>
      </c>
      <c r="AD73" s="13" t="s">
        <v>130</v>
      </c>
      <c r="AE73" s="13">
        <v>299474.41729219304</v>
      </c>
      <c r="AF73" s="13">
        <v>418425.05620115221</v>
      </c>
      <c r="AG73" s="13" t="s">
        <v>130</v>
      </c>
      <c r="AH73" s="13">
        <v>320437.6265026466</v>
      </c>
      <c r="AI73" s="13">
        <v>433069.93316819251</v>
      </c>
      <c r="AJ73" s="13" t="s">
        <v>130</v>
      </c>
      <c r="AK73" s="13">
        <v>331652.94343023922</v>
      </c>
      <c r="AL73" s="13">
        <v>450392.73049492022</v>
      </c>
      <c r="AM73" s="13" t="s">
        <v>130</v>
      </c>
      <c r="AN73" s="13">
        <v>344919.06116744882</v>
      </c>
      <c r="AO73" s="13">
        <v>470660.40336719161</v>
      </c>
      <c r="AP73" s="13" t="s">
        <v>130</v>
      </c>
      <c r="AQ73" s="13">
        <v>360440.41891998402</v>
      </c>
      <c r="AR73" s="13">
        <v>484780.21546820737</v>
      </c>
      <c r="AS73" s="13" t="s">
        <v>130</v>
      </c>
      <c r="AT73" s="13">
        <v>371253.63148758357</v>
      </c>
      <c r="AU73" s="13">
        <v>507564.8855952131</v>
      </c>
      <c r="AV73" s="13" t="s">
        <v>130</v>
      </c>
      <c r="AW73" s="13">
        <v>388702.55216749996</v>
      </c>
      <c r="AX73" s="13">
        <v>522791.83216306951</v>
      </c>
      <c r="AY73" s="13" t="s">
        <v>130</v>
      </c>
      <c r="AZ73" s="13">
        <v>400363.62873252499</v>
      </c>
      <c r="BA73" s="13">
        <v>538475.58712796157</v>
      </c>
      <c r="BB73" s="13" t="s">
        <v>130</v>
      </c>
      <c r="BC73" s="13">
        <v>412374.53759450075</v>
      </c>
      <c r="BD73" s="13">
        <v>551937.47680616053</v>
      </c>
      <c r="BE73" s="13" t="s">
        <v>130</v>
      </c>
      <c r="BF73" s="13">
        <v>422683.90103436325</v>
      </c>
      <c r="BG73" s="13">
        <v>562976.22634228377</v>
      </c>
      <c r="BH73" s="13" t="s">
        <v>130</v>
      </c>
      <c r="BI73" s="13">
        <v>431137.5790550505</v>
      </c>
      <c r="BJ73" s="13">
        <v>574235.75086912944</v>
      </c>
      <c r="BK73" s="13" t="s">
        <v>130</v>
      </c>
      <c r="BL73" s="13">
        <v>439760.33063615154</v>
      </c>
      <c r="BM73" s="13">
        <v>585720.46588651207</v>
      </c>
      <c r="BN73" s="13" t="s">
        <v>130</v>
      </c>
      <c r="BO73" s="13">
        <v>448555.53724887461</v>
      </c>
      <c r="BP73" s="13">
        <v>607392.12312431296</v>
      </c>
      <c r="BQ73" s="13" t="s">
        <v>130</v>
      </c>
      <c r="BR73" s="13">
        <v>465152.09212708293</v>
      </c>
      <c r="BS73" s="13">
        <v>622576.92620242073</v>
      </c>
      <c r="BT73" s="13" t="s">
        <v>130</v>
      </c>
      <c r="BU73" s="13">
        <v>476780.89443025994</v>
      </c>
      <c r="BV73" s="13">
        <v>635028.46472646913</v>
      </c>
      <c r="BW73" s="13" t="s">
        <v>130</v>
      </c>
      <c r="BX73" s="13">
        <v>486316.51231886516</v>
      </c>
      <c r="BZ73" s="13">
        <v>647729.03402099852</v>
      </c>
      <c r="CA73" s="13" t="s">
        <v>130</v>
      </c>
      <c r="CB73" s="13">
        <v>496042.84256524249</v>
      </c>
      <c r="CD73" s="13">
        <v>660683.61470141844</v>
      </c>
      <c r="CE73" s="13" t="s">
        <v>130</v>
      </c>
      <c r="CF73" s="13">
        <v>505963.69941654737</v>
      </c>
    </row>
    <row r="74" spans="1:84" x14ac:dyDescent="0.25">
      <c r="A74" s="16"/>
      <c r="B74" s="3" t="s">
        <v>68</v>
      </c>
      <c r="C74" s="4" t="s">
        <v>119</v>
      </c>
      <c r="D74" s="48" t="str">
        <f t="shared" si="6"/>
        <v/>
      </c>
      <c r="E74" s="38">
        <f t="shared" si="7"/>
        <v>591521.2238344145</v>
      </c>
      <c r="F74" s="48" t="str">
        <f t="shared" si="8"/>
        <v/>
      </c>
      <c r="G74" s="38">
        <f t="shared" si="9"/>
        <v>377282.66439249337</v>
      </c>
      <c r="H74" s="57" t="str">
        <f t="shared" si="10"/>
        <v/>
      </c>
      <c r="I74" s="13" t="e">
        <f t="shared" si="11"/>
        <v>#VALUE!</v>
      </c>
      <c r="K74" s="32">
        <v>125287</v>
      </c>
      <c r="L74" s="32">
        <v>91706</v>
      </c>
      <c r="M74" s="13">
        <v>140321.44</v>
      </c>
      <c r="N74" s="13" t="s">
        <v>130</v>
      </c>
      <c r="O74" s="13">
        <v>99959.540000000008</v>
      </c>
      <c r="P74" s="13">
        <v>157160.01280000003</v>
      </c>
      <c r="Q74" s="13" t="s">
        <v>130</v>
      </c>
      <c r="R74" s="13">
        <v>108955.89860000001</v>
      </c>
      <c r="S74" s="13">
        <v>204308.01664000005</v>
      </c>
      <c r="T74" s="13" t="s">
        <v>130</v>
      </c>
      <c r="U74" s="13">
        <v>141642.66818000004</v>
      </c>
      <c r="V74" s="13">
        <v>255385.02080000006</v>
      </c>
      <c r="W74" s="13" t="s">
        <v>130</v>
      </c>
      <c r="X74" s="13">
        <v>162889.06840700004</v>
      </c>
      <c r="Y74" s="13" t="s">
        <v>130</v>
      </c>
      <c r="Z74" s="13">
        <v>309015.87516800006</v>
      </c>
      <c r="AA74" s="13" t="s">
        <v>130</v>
      </c>
      <c r="AB74" s="13">
        <v>197095.77277247005</v>
      </c>
      <c r="AC74" s="13">
        <v>339917.46268480009</v>
      </c>
      <c r="AD74" s="13" t="s">
        <v>130</v>
      </c>
      <c r="AE74" s="13">
        <v>216805.35004971709</v>
      </c>
      <c r="AF74" s="13">
        <v>363711.68507273612</v>
      </c>
      <c r="AG74" s="13" t="s">
        <v>130</v>
      </c>
      <c r="AH74" s="13">
        <v>231981.7245531973</v>
      </c>
      <c r="AI74" s="13">
        <v>376441.59405028186</v>
      </c>
      <c r="AJ74" s="13" t="s">
        <v>130</v>
      </c>
      <c r="AK74" s="13">
        <v>240101.08491255919</v>
      </c>
      <c r="AL74" s="13">
        <v>391499.25781229313</v>
      </c>
      <c r="AM74" s="13" t="s">
        <v>130</v>
      </c>
      <c r="AN74" s="13">
        <v>249705.12830906158</v>
      </c>
      <c r="AO74" s="13">
        <v>409116.72441384627</v>
      </c>
      <c r="AP74" s="13" t="s">
        <v>130</v>
      </c>
      <c r="AQ74" s="13">
        <v>260941.85908296934</v>
      </c>
      <c r="AR74" s="13">
        <v>421390.22614626167</v>
      </c>
      <c r="AS74" s="13" t="s">
        <v>130</v>
      </c>
      <c r="AT74" s="13">
        <v>268770.11485545844</v>
      </c>
      <c r="AU74" s="13">
        <v>441195.56677513593</v>
      </c>
      <c r="AV74" s="13" t="s">
        <v>130</v>
      </c>
      <c r="AW74" s="13">
        <v>281402.31025366497</v>
      </c>
      <c r="AX74" s="13">
        <v>454431.43377839</v>
      </c>
      <c r="AY74" s="13" t="s">
        <v>130</v>
      </c>
      <c r="AZ74" s="13">
        <v>289844.37956127495</v>
      </c>
      <c r="BA74" s="13">
        <v>468064.3767917417</v>
      </c>
      <c r="BB74" s="13" t="s">
        <v>130</v>
      </c>
      <c r="BC74" s="13">
        <v>298539.71094811324</v>
      </c>
      <c r="BD74" s="13">
        <v>479765.98621153517</v>
      </c>
      <c r="BE74" s="13" t="s">
        <v>130</v>
      </c>
      <c r="BF74" s="13">
        <v>306003.20372181601</v>
      </c>
      <c r="BG74" s="13">
        <v>489361.30593576591</v>
      </c>
      <c r="BH74" s="13" t="s">
        <v>130</v>
      </c>
      <c r="BI74" s="13">
        <v>312123.26779625233</v>
      </c>
      <c r="BJ74" s="13">
        <v>499148.53205448121</v>
      </c>
      <c r="BK74" s="13" t="s">
        <v>130</v>
      </c>
      <c r="BL74" s="13">
        <v>318365.73315217736</v>
      </c>
      <c r="BM74" s="13">
        <v>509131.50269557087</v>
      </c>
      <c r="BN74" s="13" t="s">
        <v>130</v>
      </c>
      <c r="BO74" s="13">
        <v>324733.0478152209</v>
      </c>
      <c r="BP74" s="13">
        <v>527969.36829530692</v>
      </c>
      <c r="BQ74" s="13" t="s">
        <v>130</v>
      </c>
      <c r="BR74" s="13">
        <v>336748.17058438406</v>
      </c>
      <c r="BS74" s="13">
        <v>541168.60250268958</v>
      </c>
      <c r="BT74" s="13" t="s">
        <v>130</v>
      </c>
      <c r="BU74" s="13">
        <v>345166.87484899361</v>
      </c>
      <c r="BV74" s="13">
        <v>551991.97455274337</v>
      </c>
      <c r="BW74" s="13" t="s">
        <v>130</v>
      </c>
      <c r="BX74" s="13">
        <v>352070.21234597347</v>
      </c>
      <c r="BZ74" s="13">
        <v>563031.81404379825</v>
      </c>
      <c r="CA74" s="13" t="s">
        <v>130</v>
      </c>
      <c r="CB74" s="13">
        <v>359111.61659289297</v>
      </c>
      <c r="CD74" s="13">
        <v>574292.45032467425</v>
      </c>
      <c r="CE74" s="13" t="s">
        <v>130</v>
      </c>
      <c r="CF74" s="13">
        <v>366293.84892475081</v>
      </c>
    </row>
    <row r="75" spans="1:84" x14ac:dyDescent="0.25">
      <c r="A75" s="16"/>
      <c r="B75" s="3" t="s">
        <v>69</v>
      </c>
      <c r="C75" s="4" t="s">
        <v>119</v>
      </c>
      <c r="D75" s="48" t="str">
        <f t="shared" si="6"/>
        <v/>
      </c>
      <c r="E75" s="38">
        <f t="shared" si="7"/>
        <v>608201.68137435906</v>
      </c>
      <c r="F75" s="48" t="str">
        <f t="shared" si="8"/>
        <v/>
      </c>
      <c r="G75" s="38">
        <f t="shared" si="9"/>
        <v>398400.06037887</v>
      </c>
      <c r="H75" s="57" t="str">
        <f t="shared" si="10"/>
        <v/>
      </c>
      <c r="I75" s="13" t="e">
        <f t="shared" si="11"/>
        <v>#VALUE!</v>
      </c>
      <c r="K75" s="32">
        <v>128820</v>
      </c>
      <c r="L75" s="32">
        <v>96839</v>
      </c>
      <c r="M75" s="13">
        <v>144278.40000000002</v>
      </c>
      <c r="N75" s="13" t="s">
        <v>130</v>
      </c>
      <c r="O75" s="13">
        <v>105554.51000000001</v>
      </c>
      <c r="P75" s="13">
        <v>161591.80800000005</v>
      </c>
      <c r="Q75" s="13" t="s">
        <v>130</v>
      </c>
      <c r="R75" s="13">
        <v>115054.41590000002</v>
      </c>
      <c r="S75" s="13">
        <v>210069.35040000008</v>
      </c>
      <c r="T75" s="13" t="s">
        <v>130</v>
      </c>
      <c r="U75" s="13">
        <v>149570.74067000003</v>
      </c>
      <c r="V75" s="13">
        <v>262586.68800000008</v>
      </c>
      <c r="W75" s="13" t="s">
        <v>130</v>
      </c>
      <c r="X75" s="13">
        <v>172006.35177050001</v>
      </c>
      <c r="Y75" s="13" t="s">
        <v>130</v>
      </c>
      <c r="Z75" s="13">
        <v>317729.8924800001</v>
      </c>
      <c r="AA75" s="13" t="s">
        <v>130</v>
      </c>
      <c r="AB75" s="13">
        <v>208127.685642305</v>
      </c>
      <c r="AC75" s="13">
        <v>349502.88172800012</v>
      </c>
      <c r="AD75" s="13" t="s">
        <v>130</v>
      </c>
      <c r="AE75" s="13">
        <v>228940.45420653553</v>
      </c>
      <c r="AF75" s="13">
        <v>373968.08344896015</v>
      </c>
      <c r="AG75" s="13" t="s">
        <v>130</v>
      </c>
      <c r="AH75" s="13">
        <v>244966.28600099304</v>
      </c>
      <c r="AI75" s="13">
        <v>387056.96636967373</v>
      </c>
      <c r="AJ75" s="13" t="s">
        <v>130</v>
      </c>
      <c r="AK75" s="13">
        <v>253540.10601102779</v>
      </c>
      <c r="AL75" s="13">
        <v>402539.24502446072</v>
      </c>
      <c r="AM75" s="13" t="s">
        <v>130</v>
      </c>
      <c r="AN75" s="13">
        <v>263681.71025146893</v>
      </c>
      <c r="AO75" s="13">
        <v>420653.51105056144</v>
      </c>
      <c r="AP75" s="13" t="s">
        <v>130</v>
      </c>
      <c r="AQ75" s="13">
        <v>275547.38721278502</v>
      </c>
      <c r="AR75" s="13">
        <v>433273.11638207833</v>
      </c>
      <c r="AS75" s="13" t="s">
        <v>130</v>
      </c>
      <c r="AT75" s="13">
        <v>283813.80882916856</v>
      </c>
      <c r="AU75" s="13">
        <v>453636.95285203599</v>
      </c>
      <c r="AV75" s="13" t="s">
        <v>130</v>
      </c>
      <c r="AW75" s="13">
        <v>297153.05784413946</v>
      </c>
      <c r="AX75" s="13">
        <v>467246.06143759709</v>
      </c>
      <c r="AY75" s="13" t="s">
        <v>130</v>
      </c>
      <c r="AZ75" s="13">
        <v>306067.64957946364</v>
      </c>
      <c r="BA75" s="13">
        <v>481263.44328072504</v>
      </c>
      <c r="BB75" s="13" t="s">
        <v>130</v>
      </c>
      <c r="BC75" s="13">
        <v>315249.67906684754</v>
      </c>
      <c r="BD75" s="13">
        <v>493295.02936274314</v>
      </c>
      <c r="BE75" s="13" t="s">
        <v>130</v>
      </c>
      <c r="BF75" s="13">
        <v>323130.9210435187</v>
      </c>
      <c r="BG75" s="13">
        <v>503160.92994999798</v>
      </c>
      <c r="BH75" s="13" t="s">
        <v>130</v>
      </c>
      <c r="BI75" s="13">
        <v>329593.53946438909</v>
      </c>
      <c r="BJ75" s="13">
        <v>513224.14854899794</v>
      </c>
      <c r="BK75" s="13" t="s">
        <v>130</v>
      </c>
      <c r="BL75" s="13">
        <v>336185.41025367688</v>
      </c>
      <c r="BM75" s="13">
        <v>523488.63151997793</v>
      </c>
      <c r="BN75" s="13" t="s">
        <v>130</v>
      </c>
      <c r="BO75" s="13">
        <v>342909.11845875042</v>
      </c>
      <c r="BP75" s="13">
        <v>542857.71088621707</v>
      </c>
      <c r="BQ75" s="13" t="s">
        <v>130</v>
      </c>
      <c r="BR75" s="13">
        <v>355596.75584172417</v>
      </c>
      <c r="BS75" s="13">
        <v>556429.15365837247</v>
      </c>
      <c r="BT75" s="13" t="s">
        <v>130</v>
      </c>
      <c r="BU75" s="13">
        <v>364486.67473776726</v>
      </c>
      <c r="BV75" s="13">
        <v>567557.73673153995</v>
      </c>
      <c r="BW75" s="13" t="s">
        <v>130</v>
      </c>
      <c r="BX75" s="13">
        <v>371776.4082325226</v>
      </c>
      <c r="BZ75" s="13">
        <v>578908.89146617078</v>
      </c>
      <c r="CA75" s="13" t="s">
        <v>130</v>
      </c>
      <c r="CB75" s="13">
        <v>379211.93639717303</v>
      </c>
      <c r="CD75" s="13">
        <v>590487.06929549424</v>
      </c>
      <c r="CE75" s="13" t="s">
        <v>130</v>
      </c>
      <c r="CF75" s="13">
        <v>386796.17512511648</v>
      </c>
    </row>
    <row r="76" spans="1:84" x14ac:dyDescent="0.25">
      <c r="A76" s="16"/>
      <c r="B76" s="3" t="s">
        <v>70</v>
      </c>
      <c r="C76" s="4" t="s">
        <v>121</v>
      </c>
      <c r="D76" s="48" t="str">
        <f t="shared" si="6"/>
        <v/>
      </c>
      <c r="E76" s="38">
        <f t="shared" si="7"/>
        <v>43832.824172329987</v>
      </c>
      <c r="F76" s="48" t="str">
        <f t="shared" si="8"/>
        <v/>
      </c>
      <c r="G76" s="38">
        <f t="shared" si="9"/>
        <v>20459.148692821283</v>
      </c>
      <c r="H76" s="57" t="str">
        <f t="shared" si="10"/>
        <v/>
      </c>
      <c r="I76" s="13" t="e">
        <f t="shared" si="11"/>
        <v>#VALUE!</v>
      </c>
      <c r="K76" s="32">
        <v>9284</v>
      </c>
      <c r="L76" s="32">
        <v>4973</v>
      </c>
      <c r="M76" s="13">
        <v>10398.080000000002</v>
      </c>
      <c r="N76" s="13" t="s">
        <v>130</v>
      </c>
      <c r="O76" s="13">
        <v>5420.5700000000006</v>
      </c>
      <c r="P76" s="13">
        <v>11645.849600000003</v>
      </c>
      <c r="Q76" s="13" t="s">
        <v>130</v>
      </c>
      <c r="R76" s="13">
        <v>5908.4213000000009</v>
      </c>
      <c r="S76" s="13">
        <v>15139.604480000005</v>
      </c>
      <c r="T76" s="13" t="s">
        <v>130</v>
      </c>
      <c r="U76" s="13">
        <v>7680.9476900000018</v>
      </c>
      <c r="V76" s="13">
        <v>18924.505600000008</v>
      </c>
      <c r="W76" s="13" t="s">
        <v>130</v>
      </c>
      <c r="X76" s="13">
        <v>8833.0898435000017</v>
      </c>
      <c r="Y76" s="13" t="s">
        <v>130</v>
      </c>
      <c r="Z76" s="13">
        <v>22898.65177600001</v>
      </c>
      <c r="AA76" s="13" t="s">
        <v>130</v>
      </c>
      <c r="AB76" s="13">
        <v>10688.038710635003</v>
      </c>
      <c r="AC76" s="13">
        <v>25188.516953600014</v>
      </c>
      <c r="AD76" s="13" t="s">
        <v>130</v>
      </c>
      <c r="AE76" s="13">
        <v>11756.842581698504</v>
      </c>
      <c r="AF76" s="13">
        <v>26951.713140352018</v>
      </c>
      <c r="AG76" s="13" t="s">
        <v>130</v>
      </c>
      <c r="AH76" s="13">
        <v>12579.821562417399</v>
      </c>
      <c r="AI76" s="13">
        <v>27895.023100264338</v>
      </c>
      <c r="AJ76" s="13" t="s">
        <v>130</v>
      </c>
      <c r="AK76" s="13">
        <v>13020.115317102007</v>
      </c>
      <c r="AL76" s="13">
        <v>29010.824024274913</v>
      </c>
      <c r="AM76" s="13" t="s">
        <v>130</v>
      </c>
      <c r="AN76" s="13">
        <v>13540.919929786087</v>
      </c>
      <c r="AO76" s="13">
        <v>30316.31110536728</v>
      </c>
      <c r="AP76" s="13" t="s">
        <v>130</v>
      </c>
      <c r="AQ76" s="13">
        <v>14150.26132662646</v>
      </c>
      <c r="AR76" s="13">
        <v>31225.800438528298</v>
      </c>
      <c r="AS76" s="13" t="s">
        <v>130</v>
      </c>
      <c r="AT76" s="13">
        <v>14574.769166425254</v>
      </c>
      <c r="AU76" s="13">
        <v>32693.413059139126</v>
      </c>
      <c r="AV76" s="13" t="s">
        <v>130</v>
      </c>
      <c r="AW76" s="13">
        <v>15259.78331724724</v>
      </c>
      <c r="AX76" s="13">
        <v>33674.215450913303</v>
      </c>
      <c r="AY76" s="13" t="s">
        <v>130</v>
      </c>
      <c r="AZ76" s="13">
        <v>15717.576816764658</v>
      </c>
      <c r="BA76" s="13">
        <v>34684.4419144407</v>
      </c>
      <c r="BB76" s="13" t="s">
        <v>130</v>
      </c>
      <c r="BC76" s="13">
        <v>16189.104121267599</v>
      </c>
      <c r="BD76" s="13">
        <v>35551.552962301714</v>
      </c>
      <c r="BE76" s="13" t="s">
        <v>130</v>
      </c>
      <c r="BF76" s="13">
        <v>16593.831724299289</v>
      </c>
      <c r="BG76" s="13">
        <v>36262.584021547751</v>
      </c>
      <c r="BH76" s="13" t="s">
        <v>130</v>
      </c>
      <c r="BI76" s="13">
        <v>16925.708358785276</v>
      </c>
      <c r="BJ76" s="13">
        <v>36987.835701978707</v>
      </c>
      <c r="BK76" s="13" t="s">
        <v>130</v>
      </c>
      <c r="BL76" s="13">
        <v>17264.22252596098</v>
      </c>
      <c r="BM76" s="13">
        <v>37727.592416018284</v>
      </c>
      <c r="BN76" s="13" t="s">
        <v>130</v>
      </c>
      <c r="BO76" s="13">
        <v>17609.506976480199</v>
      </c>
      <c r="BP76" s="13">
        <v>39123.513335410957</v>
      </c>
      <c r="BQ76" s="13" t="s">
        <v>130</v>
      </c>
      <c r="BR76" s="13">
        <v>18261.058734609964</v>
      </c>
      <c r="BS76" s="13">
        <v>40101.601168796224</v>
      </c>
      <c r="BT76" s="13" t="s">
        <v>130</v>
      </c>
      <c r="BU76" s="13">
        <v>18717.58520297521</v>
      </c>
      <c r="BV76" s="13">
        <v>40903.63319217215</v>
      </c>
      <c r="BW76" s="13" t="s">
        <v>130</v>
      </c>
      <c r="BX76" s="13">
        <v>19091.936907034713</v>
      </c>
      <c r="BZ76" s="13">
        <v>41721.705856015593</v>
      </c>
      <c r="CA76" s="13" t="s">
        <v>130</v>
      </c>
      <c r="CB76" s="13">
        <v>19473.775645175407</v>
      </c>
      <c r="CD76" s="13">
        <v>42556.139973135905</v>
      </c>
      <c r="CE76" s="13" t="s">
        <v>130</v>
      </c>
      <c r="CF76" s="13">
        <v>19863.251158078914</v>
      </c>
    </row>
    <row r="77" spans="1:84" x14ac:dyDescent="0.25">
      <c r="A77" s="19"/>
      <c r="B77" s="6" t="s">
        <v>71</v>
      </c>
      <c r="C77" s="8"/>
      <c r="D77" s="50" t="str">
        <f t="shared" si="6"/>
        <v/>
      </c>
      <c r="E77" s="42"/>
      <c r="F77" s="50" t="str">
        <f t="shared" si="8"/>
        <v/>
      </c>
      <c r="G77" s="42"/>
      <c r="H77" s="58">
        <f>SUM(H78:H82)</f>
        <v>0</v>
      </c>
      <c r="I77" s="13" t="e">
        <f t="shared" si="11"/>
        <v>#VALUE!</v>
      </c>
      <c r="K77" s="33"/>
      <c r="L77" s="33"/>
      <c r="N77" s="13" t="s">
        <v>130</v>
      </c>
      <c r="Q77" s="13" t="s">
        <v>130</v>
      </c>
      <c r="T77" s="13" t="s">
        <v>130</v>
      </c>
      <c r="W77" s="13" t="s">
        <v>130</v>
      </c>
      <c r="Y77" s="13" t="s">
        <v>130</v>
      </c>
      <c r="AA77" s="13" t="s">
        <v>130</v>
      </c>
      <c r="AD77" s="13" t="s">
        <v>130</v>
      </c>
      <c r="AG77" s="13" t="s">
        <v>130</v>
      </c>
      <c r="AJ77" s="13" t="s">
        <v>130</v>
      </c>
      <c r="AM77" s="13" t="s">
        <v>130</v>
      </c>
      <c r="AP77" s="13" t="s">
        <v>130</v>
      </c>
      <c r="AS77" s="13" t="s">
        <v>130</v>
      </c>
      <c r="AV77" s="13" t="s">
        <v>130</v>
      </c>
      <c r="AY77" s="13" t="s">
        <v>130</v>
      </c>
      <c r="BB77" s="13" t="s">
        <v>130</v>
      </c>
      <c r="BE77" s="13" t="s">
        <v>130</v>
      </c>
      <c r="BH77" s="13" t="s">
        <v>130</v>
      </c>
      <c r="BK77" s="13" t="s">
        <v>130</v>
      </c>
      <c r="BN77" s="13" t="s">
        <v>130</v>
      </c>
      <c r="BQ77" s="13" t="s">
        <v>130</v>
      </c>
      <c r="BT77" s="13" t="s">
        <v>130</v>
      </c>
      <c r="BW77" s="13" t="s">
        <v>130</v>
      </c>
      <c r="CA77" s="13" t="s">
        <v>130</v>
      </c>
      <c r="CE77" s="13" t="s">
        <v>130</v>
      </c>
    </row>
    <row r="78" spans="1:84" x14ac:dyDescent="0.25">
      <c r="A78" s="16"/>
      <c r="B78" s="3" t="s">
        <v>72</v>
      </c>
      <c r="C78" s="4" t="s">
        <v>120</v>
      </c>
      <c r="D78" s="48" t="str">
        <f t="shared" si="6"/>
        <v/>
      </c>
      <c r="E78" s="38">
        <f t="shared" si="7"/>
        <v>206411.80956377563</v>
      </c>
      <c r="F78" s="48" t="str">
        <f t="shared" si="8"/>
        <v/>
      </c>
      <c r="G78" s="38">
        <f t="shared" si="9"/>
        <v>19566.400800936659</v>
      </c>
      <c r="H78" s="57" t="str">
        <f t="shared" si="10"/>
        <v/>
      </c>
      <c r="I78" s="13" t="e">
        <f t="shared" si="11"/>
        <v>#VALUE!</v>
      </c>
      <c r="K78" s="32">
        <v>43719</v>
      </c>
      <c r="L78" s="32">
        <v>4756</v>
      </c>
      <c r="M78" s="13">
        <v>48965.280000000006</v>
      </c>
      <c r="N78" s="13" t="s">
        <v>130</v>
      </c>
      <c r="O78" s="13">
        <v>5184.04</v>
      </c>
      <c r="P78" s="13">
        <v>54841.113600000012</v>
      </c>
      <c r="Q78" s="13" t="s">
        <v>130</v>
      </c>
      <c r="R78" s="13">
        <v>5650.6036000000004</v>
      </c>
      <c r="S78" s="13">
        <v>71293.447680000012</v>
      </c>
      <c r="T78" s="13" t="s">
        <v>130</v>
      </c>
      <c r="U78" s="13">
        <v>7345.7846800000007</v>
      </c>
      <c r="V78" s="13">
        <v>89116.809600000008</v>
      </c>
      <c r="W78" s="13" t="s">
        <v>130</v>
      </c>
      <c r="X78" s="13">
        <v>8447.6523820000002</v>
      </c>
      <c r="Y78" s="13" t="s">
        <v>130</v>
      </c>
      <c r="Z78" s="13">
        <v>107831.33961600001</v>
      </c>
      <c r="AA78" s="13" t="s">
        <v>130</v>
      </c>
      <c r="AB78" s="13">
        <v>10221.659382219999</v>
      </c>
      <c r="AC78" s="13">
        <v>118614.47357760002</v>
      </c>
      <c r="AD78" s="13" t="s">
        <v>130</v>
      </c>
      <c r="AE78" s="13">
        <v>11243.825320442</v>
      </c>
      <c r="AF78" s="13">
        <v>126917.48672803202</v>
      </c>
      <c r="AG78" s="13" t="s">
        <v>130</v>
      </c>
      <c r="AH78" s="13">
        <v>12030.893092872941</v>
      </c>
      <c r="AI78" s="13">
        <v>131359.59876351312</v>
      </c>
      <c r="AJ78" s="13" t="s">
        <v>130</v>
      </c>
      <c r="AK78" s="13">
        <v>12451.974351123492</v>
      </c>
      <c r="AL78" s="13">
        <v>136613.98271405365</v>
      </c>
      <c r="AM78" s="13" t="s">
        <v>130</v>
      </c>
      <c r="AN78" s="13">
        <v>12950.053325168432</v>
      </c>
      <c r="AO78" s="13">
        <v>142761.61193618606</v>
      </c>
      <c r="AP78" s="13" t="s">
        <v>130</v>
      </c>
      <c r="AQ78" s="13">
        <v>13532.80572480101</v>
      </c>
      <c r="AR78" s="13">
        <v>147044.46029427164</v>
      </c>
      <c r="AS78" s="13" t="s">
        <v>130</v>
      </c>
      <c r="AT78" s="13">
        <v>13938.78989654504</v>
      </c>
      <c r="AU78" s="13">
        <v>153955.54992810241</v>
      </c>
      <c r="AV78" s="13" t="s">
        <v>130</v>
      </c>
      <c r="AW78" s="13">
        <v>14593.913021682656</v>
      </c>
      <c r="AX78" s="13">
        <v>158574.21642594549</v>
      </c>
      <c r="AY78" s="13" t="s">
        <v>130</v>
      </c>
      <c r="AZ78" s="13">
        <v>15031.730412333136</v>
      </c>
      <c r="BA78" s="13">
        <v>163331.44291872386</v>
      </c>
      <c r="BB78" s="13" t="s">
        <v>130</v>
      </c>
      <c r="BC78" s="13">
        <v>15482.68232470313</v>
      </c>
      <c r="BD78" s="13">
        <v>167414.72899169193</v>
      </c>
      <c r="BE78" s="13" t="s">
        <v>130</v>
      </c>
      <c r="BF78" s="13">
        <v>15869.749382820706</v>
      </c>
      <c r="BG78" s="13">
        <v>170763.02357152576</v>
      </c>
      <c r="BH78" s="13" t="s">
        <v>130</v>
      </c>
      <c r="BI78" s="13">
        <v>16187.144370477121</v>
      </c>
      <c r="BJ78" s="13">
        <v>174178.28404295628</v>
      </c>
      <c r="BK78" s="13" t="s">
        <v>130</v>
      </c>
      <c r="BL78" s="13">
        <v>16510.887257886665</v>
      </c>
      <c r="BM78" s="13">
        <v>177661.84972381539</v>
      </c>
      <c r="BN78" s="13" t="s">
        <v>130</v>
      </c>
      <c r="BO78" s="13">
        <v>16841.105003044398</v>
      </c>
      <c r="BP78" s="13">
        <v>184235.33816359655</v>
      </c>
      <c r="BQ78" s="13" t="s">
        <v>130</v>
      </c>
      <c r="BR78" s="13">
        <v>17464.225888157041</v>
      </c>
      <c r="BS78" s="13">
        <v>188841.22161768645</v>
      </c>
      <c r="BT78" s="13" t="s">
        <v>130</v>
      </c>
      <c r="BU78" s="13">
        <v>17900.831535360965</v>
      </c>
      <c r="BV78" s="13">
        <v>192618.04605004017</v>
      </c>
      <c r="BW78" s="13" t="s">
        <v>130</v>
      </c>
      <c r="BX78" s="13">
        <v>18258.848166068186</v>
      </c>
      <c r="BZ78" s="13">
        <v>196470.40697104097</v>
      </c>
      <c r="CA78" s="13" t="s">
        <v>130</v>
      </c>
      <c r="CB78" s="13">
        <v>18624.025129389549</v>
      </c>
      <c r="CD78" s="13">
        <v>200399.81511046179</v>
      </c>
      <c r="CE78" s="13" t="s">
        <v>130</v>
      </c>
      <c r="CF78" s="13">
        <v>18996.505631977339</v>
      </c>
    </row>
    <row r="79" spans="1:84" x14ac:dyDescent="0.25">
      <c r="A79" s="16"/>
      <c r="B79" s="3" t="s">
        <v>73</v>
      </c>
      <c r="C79" s="4" t="s">
        <v>120</v>
      </c>
      <c r="D79" s="48" t="str">
        <f t="shared" si="6"/>
        <v/>
      </c>
      <c r="E79" s="38">
        <f t="shared" si="7"/>
        <v>176563.56371958466</v>
      </c>
      <c r="F79" s="48" t="str">
        <f t="shared" si="8"/>
        <v/>
      </c>
      <c r="G79" s="38">
        <f t="shared" si="9"/>
        <v>22968.716499501566</v>
      </c>
      <c r="H79" s="57" t="str">
        <f t="shared" si="10"/>
        <v/>
      </c>
      <c r="I79" s="13" t="e">
        <f t="shared" si="11"/>
        <v>#VALUE!</v>
      </c>
      <c r="K79" s="32">
        <v>37397</v>
      </c>
      <c r="L79" s="32">
        <v>5583</v>
      </c>
      <c r="M79" s="13">
        <v>41884.640000000007</v>
      </c>
      <c r="N79" s="13" t="s">
        <v>130</v>
      </c>
      <c r="O79" s="13">
        <v>6085.47</v>
      </c>
      <c r="P79" s="13">
        <v>46910.796800000011</v>
      </c>
      <c r="Q79" s="13" t="s">
        <v>130</v>
      </c>
      <c r="R79" s="13">
        <v>6633.1623000000009</v>
      </c>
      <c r="S79" s="13">
        <v>60984.035840000019</v>
      </c>
      <c r="T79" s="13" t="s">
        <v>130</v>
      </c>
      <c r="U79" s="13">
        <v>8623.110990000001</v>
      </c>
      <c r="V79" s="13">
        <v>76230.044800000018</v>
      </c>
      <c r="W79" s="13" t="s">
        <v>130</v>
      </c>
      <c r="X79" s="13">
        <v>9916.5776385000008</v>
      </c>
      <c r="Y79" s="13" t="s">
        <v>130</v>
      </c>
      <c r="Z79" s="13">
        <v>92238.354208000019</v>
      </c>
      <c r="AA79" s="13" t="s">
        <v>130</v>
      </c>
      <c r="AB79" s="13">
        <v>11999.058942585001</v>
      </c>
      <c r="AC79" s="13">
        <v>101462.18962880003</v>
      </c>
      <c r="AD79" s="13" t="s">
        <v>130</v>
      </c>
      <c r="AE79" s="13">
        <v>13198.964836843503</v>
      </c>
      <c r="AF79" s="13">
        <v>108564.54290281604</v>
      </c>
      <c r="AG79" s="13" t="s">
        <v>130</v>
      </c>
      <c r="AH79" s="13">
        <v>14122.892375422549</v>
      </c>
      <c r="AI79" s="13">
        <v>112364.30190441459</v>
      </c>
      <c r="AJ79" s="13" t="s">
        <v>130</v>
      </c>
      <c r="AK79" s="13">
        <v>14617.193608562337</v>
      </c>
      <c r="AL79" s="13">
        <v>116858.87398059118</v>
      </c>
      <c r="AM79" s="13" t="s">
        <v>130</v>
      </c>
      <c r="AN79" s="13">
        <v>15201.881352904831</v>
      </c>
      <c r="AO79" s="13">
        <v>122117.52330971777</v>
      </c>
      <c r="AP79" s="13" t="s">
        <v>130</v>
      </c>
      <c r="AQ79" s="13">
        <v>15885.966013785548</v>
      </c>
      <c r="AR79" s="13">
        <v>125781.04900900931</v>
      </c>
      <c r="AS79" s="13" t="s">
        <v>130</v>
      </c>
      <c r="AT79" s="13">
        <v>16362.544994199116</v>
      </c>
      <c r="AU79" s="13">
        <v>131692.75831243274</v>
      </c>
      <c r="AV79" s="13" t="s">
        <v>130</v>
      </c>
      <c r="AW79" s="13">
        <v>17131.584608926474</v>
      </c>
      <c r="AX79" s="13">
        <v>135643.54106180574</v>
      </c>
      <c r="AY79" s="13" t="s">
        <v>130</v>
      </c>
      <c r="AZ79" s="13">
        <v>17645.53214719427</v>
      </c>
      <c r="BA79" s="13">
        <v>139712.8472936599</v>
      </c>
      <c r="BB79" s="13" t="s">
        <v>130</v>
      </c>
      <c r="BC79" s="13">
        <v>18174.898111610099</v>
      </c>
      <c r="BD79" s="13">
        <v>143205.66847600139</v>
      </c>
      <c r="BE79" s="13" t="s">
        <v>130</v>
      </c>
      <c r="BF79" s="13">
        <v>18629.270564400351</v>
      </c>
      <c r="BG79" s="13">
        <v>146069.78184552141</v>
      </c>
      <c r="BH79" s="13" t="s">
        <v>130</v>
      </c>
      <c r="BI79" s="13">
        <v>19001.855975688359</v>
      </c>
      <c r="BJ79" s="13">
        <v>148991.17748243184</v>
      </c>
      <c r="BK79" s="13" t="s">
        <v>130</v>
      </c>
      <c r="BL79" s="13">
        <v>19381.893095202126</v>
      </c>
      <c r="BM79" s="13">
        <v>151971.00103208047</v>
      </c>
      <c r="BN79" s="13" t="s">
        <v>130</v>
      </c>
      <c r="BO79" s="13">
        <v>19769.53095710617</v>
      </c>
      <c r="BP79" s="13">
        <v>157593.92807026743</v>
      </c>
      <c r="BQ79" s="13" t="s">
        <v>130</v>
      </c>
      <c r="BR79" s="13">
        <v>20501.003602519097</v>
      </c>
      <c r="BS79" s="13">
        <v>161533.77627202412</v>
      </c>
      <c r="BT79" s="13" t="s">
        <v>130</v>
      </c>
      <c r="BU79" s="13">
        <v>21013.528692582073</v>
      </c>
      <c r="BV79" s="13">
        <v>164764.4517974646</v>
      </c>
      <c r="BW79" s="13" t="s">
        <v>130</v>
      </c>
      <c r="BX79" s="13">
        <v>21433.799266433714</v>
      </c>
      <c r="BZ79" s="13">
        <v>168059.7408334139</v>
      </c>
      <c r="CA79" s="13" t="s">
        <v>130</v>
      </c>
      <c r="CB79" s="13">
        <v>21862.475251762389</v>
      </c>
      <c r="CD79" s="13">
        <v>171420.93565008219</v>
      </c>
      <c r="CE79" s="13" t="s">
        <v>130</v>
      </c>
      <c r="CF79" s="13">
        <v>22299.724756797637</v>
      </c>
    </row>
    <row r="80" spans="1:84" x14ac:dyDescent="0.25">
      <c r="A80" s="16"/>
      <c r="B80" s="3" t="s">
        <v>74</v>
      </c>
      <c r="C80" s="4" t="s">
        <v>120</v>
      </c>
      <c r="D80" s="48" t="str">
        <f t="shared" si="6"/>
        <v/>
      </c>
      <c r="E80" s="38">
        <f t="shared" si="7"/>
        <v>184740.90661774014</v>
      </c>
      <c r="F80" s="48" t="str">
        <f t="shared" si="8"/>
        <v/>
      </c>
      <c r="G80" s="38">
        <f t="shared" si="9"/>
        <v>22672.505217401591</v>
      </c>
      <c r="H80" s="57" t="str">
        <f t="shared" si="10"/>
        <v/>
      </c>
      <c r="I80" s="13" t="e">
        <f t="shared" si="11"/>
        <v>#VALUE!</v>
      </c>
      <c r="K80" s="32">
        <v>39129</v>
      </c>
      <c r="L80" s="32">
        <v>5511</v>
      </c>
      <c r="M80" s="13">
        <v>43824.480000000003</v>
      </c>
      <c r="N80" s="13" t="s">
        <v>130</v>
      </c>
      <c r="O80" s="13">
        <v>6006.9900000000007</v>
      </c>
      <c r="P80" s="13">
        <v>49083.417600000008</v>
      </c>
      <c r="Q80" s="13" t="s">
        <v>130</v>
      </c>
      <c r="R80" s="13">
        <v>6547.6191000000008</v>
      </c>
      <c r="S80" s="13">
        <v>63808.44288000001</v>
      </c>
      <c r="T80" s="13" t="s">
        <v>130</v>
      </c>
      <c r="U80" s="13">
        <v>8511.9048300000013</v>
      </c>
      <c r="V80" s="13">
        <v>79760.553600000014</v>
      </c>
      <c r="W80" s="13" t="s">
        <v>130</v>
      </c>
      <c r="X80" s="13">
        <v>9788.6905545000009</v>
      </c>
      <c r="Y80" s="13" t="s">
        <v>130</v>
      </c>
      <c r="Z80" s="13">
        <v>96510.269856000014</v>
      </c>
      <c r="AA80" s="13" t="s">
        <v>130</v>
      </c>
      <c r="AB80" s="13">
        <v>11844.315570945</v>
      </c>
      <c r="AC80" s="13">
        <v>106161.29684160002</v>
      </c>
      <c r="AD80" s="13" t="s">
        <v>130</v>
      </c>
      <c r="AE80" s="13">
        <v>13028.747128039502</v>
      </c>
      <c r="AF80" s="13">
        <v>113592.58762051203</v>
      </c>
      <c r="AG80" s="13" t="s">
        <v>130</v>
      </c>
      <c r="AH80" s="13">
        <v>13940.759427002267</v>
      </c>
      <c r="AI80" s="13">
        <v>117568.32818722994</v>
      </c>
      <c r="AJ80" s="13" t="s">
        <v>130</v>
      </c>
      <c r="AK80" s="13">
        <v>14428.686006947346</v>
      </c>
      <c r="AL80" s="13">
        <v>122271.06131471915</v>
      </c>
      <c r="AM80" s="13" t="s">
        <v>130</v>
      </c>
      <c r="AN80" s="13">
        <v>15005.833447225241</v>
      </c>
      <c r="AO80" s="13">
        <v>127773.25907388151</v>
      </c>
      <c r="AP80" s="13" t="s">
        <v>130</v>
      </c>
      <c r="AQ80" s="13">
        <v>15681.095952350375</v>
      </c>
      <c r="AR80" s="13">
        <v>131606.45684609795</v>
      </c>
      <c r="AS80" s="13" t="s">
        <v>130</v>
      </c>
      <c r="AT80" s="13">
        <v>16151.528830920886</v>
      </c>
      <c r="AU80" s="13">
        <v>137791.96031786455</v>
      </c>
      <c r="AV80" s="13" t="s">
        <v>130</v>
      </c>
      <c r="AW80" s="13">
        <v>16910.650685974168</v>
      </c>
      <c r="AX80" s="13">
        <v>141925.71912740049</v>
      </c>
      <c r="AY80" s="13" t="s">
        <v>130</v>
      </c>
      <c r="AZ80" s="13">
        <v>17417.970206553393</v>
      </c>
      <c r="BA80" s="13">
        <v>146183.4907012225</v>
      </c>
      <c r="BB80" s="13" t="s">
        <v>130</v>
      </c>
      <c r="BC80" s="13">
        <v>17940.509312749997</v>
      </c>
      <c r="BD80" s="13">
        <v>149838.07796875306</v>
      </c>
      <c r="BE80" s="13" t="s">
        <v>130</v>
      </c>
      <c r="BF80" s="13">
        <v>18389.022045568745</v>
      </c>
      <c r="BG80" s="13">
        <v>152834.83952812813</v>
      </c>
      <c r="BH80" s="13" t="s">
        <v>130</v>
      </c>
      <c r="BI80" s="13">
        <v>18756.802486480119</v>
      </c>
      <c r="BJ80" s="13">
        <v>155891.53631869069</v>
      </c>
      <c r="BK80" s="13" t="s">
        <v>130</v>
      </c>
      <c r="BL80" s="13">
        <v>19131.93853620972</v>
      </c>
      <c r="BM80" s="13">
        <v>159009.36704506451</v>
      </c>
      <c r="BN80" s="13" t="s">
        <v>130</v>
      </c>
      <c r="BO80" s="13">
        <v>19514.577306933916</v>
      </c>
      <c r="BP80" s="13">
        <v>164892.71362573188</v>
      </c>
      <c r="BQ80" s="13" t="s">
        <v>130</v>
      </c>
      <c r="BR80" s="13">
        <v>20236.616667290469</v>
      </c>
      <c r="BS80" s="13">
        <v>169015.03146637516</v>
      </c>
      <c r="BT80" s="13" t="s">
        <v>130</v>
      </c>
      <c r="BU80" s="13">
        <v>20742.532083972728</v>
      </c>
      <c r="BV80" s="13">
        <v>172395.33209570267</v>
      </c>
      <c r="BW80" s="13" t="s">
        <v>130</v>
      </c>
      <c r="BX80" s="13">
        <v>21157.382725652184</v>
      </c>
      <c r="BZ80" s="13">
        <v>175843.23873761672</v>
      </c>
      <c r="CA80" s="13" t="s">
        <v>130</v>
      </c>
      <c r="CB80" s="13">
        <v>21580.530380165226</v>
      </c>
      <c r="CD80" s="13">
        <v>179360.10351236907</v>
      </c>
      <c r="CE80" s="13" t="s">
        <v>130</v>
      </c>
      <c r="CF80" s="13">
        <v>22012.140987768533</v>
      </c>
    </row>
    <row r="81" spans="1:84" x14ac:dyDescent="0.25">
      <c r="A81" s="16"/>
      <c r="B81" s="3" t="s">
        <v>75</v>
      </c>
      <c r="C81" s="4" t="s">
        <v>120</v>
      </c>
      <c r="D81" s="48" t="str">
        <f t="shared" si="6"/>
        <v/>
      </c>
      <c r="E81" s="38">
        <f t="shared" si="7"/>
        <v>136536.1312192601</v>
      </c>
      <c r="F81" s="48" t="str">
        <f t="shared" si="8"/>
        <v/>
      </c>
      <c r="G81" s="38">
        <f t="shared" si="9"/>
        <v>41210.394622157801</v>
      </c>
      <c r="H81" s="57" t="str">
        <f t="shared" si="10"/>
        <v/>
      </c>
      <c r="I81" s="13" t="e">
        <f t="shared" si="11"/>
        <v>#VALUE!</v>
      </c>
      <c r="K81" s="32">
        <v>28919</v>
      </c>
      <c r="L81" s="32">
        <v>10017</v>
      </c>
      <c r="M81" s="13">
        <v>32389.280000000002</v>
      </c>
      <c r="N81" s="13" t="s">
        <v>130</v>
      </c>
      <c r="O81" s="13">
        <v>10918.53</v>
      </c>
      <c r="P81" s="13">
        <v>36275.993600000009</v>
      </c>
      <c r="Q81" s="13" t="s">
        <v>130</v>
      </c>
      <c r="R81" s="13">
        <v>11901.197700000002</v>
      </c>
      <c r="S81" s="13">
        <v>47158.791680000017</v>
      </c>
      <c r="T81" s="13" t="s">
        <v>130</v>
      </c>
      <c r="U81" s="13">
        <v>15471.557010000004</v>
      </c>
      <c r="V81" s="13">
        <v>58948.489600000023</v>
      </c>
      <c r="W81" s="13" t="s">
        <v>130</v>
      </c>
      <c r="X81" s="13">
        <v>17792.290561500002</v>
      </c>
      <c r="Y81" s="13" t="s">
        <v>130</v>
      </c>
      <c r="Z81" s="13">
        <v>71327.67241600003</v>
      </c>
      <c r="AA81" s="13" t="s">
        <v>130</v>
      </c>
      <c r="AB81" s="13">
        <v>21528.671579415</v>
      </c>
      <c r="AC81" s="13">
        <v>78460.439657600044</v>
      </c>
      <c r="AD81" s="13" t="s">
        <v>130</v>
      </c>
      <c r="AE81" s="13">
        <v>23681.538737356503</v>
      </c>
      <c r="AF81" s="13">
        <v>83952.670433632054</v>
      </c>
      <c r="AG81" s="13" t="s">
        <v>130</v>
      </c>
      <c r="AH81" s="13">
        <v>25339.246448971458</v>
      </c>
      <c r="AI81" s="13">
        <v>86891.013898809164</v>
      </c>
      <c r="AJ81" s="13" t="s">
        <v>130</v>
      </c>
      <c r="AK81" s="13">
        <v>26226.120074685459</v>
      </c>
      <c r="AL81" s="13">
        <v>90366.654454761534</v>
      </c>
      <c r="AM81" s="13" t="s">
        <v>130</v>
      </c>
      <c r="AN81" s="13">
        <v>27275.16487767288</v>
      </c>
      <c r="AO81" s="13">
        <v>94433.153905225801</v>
      </c>
      <c r="AP81" s="13" t="s">
        <v>130</v>
      </c>
      <c r="AQ81" s="13">
        <v>28502.547297168159</v>
      </c>
      <c r="AR81" s="13">
        <v>97266.148522382573</v>
      </c>
      <c r="AS81" s="13" t="s">
        <v>130</v>
      </c>
      <c r="AT81" s="13">
        <v>29357.623716083206</v>
      </c>
      <c r="AU81" s="13">
        <v>101837.65750293454</v>
      </c>
      <c r="AV81" s="13" t="s">
        <v>130</v>
      </c>
      <c r="AW81" s="13">
        <v>30737.432030739114</v>
      </c>
      <c r="AX81" s="13">
        <v>104892.78722802259</v>
      </c>
      <c r="AY81" s="13" t="s">
        <v>130</v>
      </c>
      <c r="AZ81" s="13">
        <v>31659.554991661287</v>
      </c>
      <c r="BA81" s="13">
        <v>108039.57084486326</v>
      </c>
      <c r="BB81" s="13" t="s">
        <v>130</v>
      </c>
      <c r="BC81" s="13">
        <v>32609.341641411127</v>
      </c>
      <c r="BD81" s="13">
        <v>110740.56011598483</v>
      </c>
      <c r="BE81" s="13" t="s">
        <v>130</v>
      </c>
      <c r="BF81" s="13">
        <v>33424.575182446402</v>
      </c>
      <c r="BG81" s="13">
        <v>112955.37131830453</v>
      </c>
      <c r="BH81" s="13" t="s">
        <v>130</v>
      </c>
      <c r="BI81" s="13">
        <v>34093.066686095328</v>
      </c>
      <c r="BJ81" s="13">
        <v>115214.47874467063</v>
      </c>
      <c r="BK81" s="13" t="s">
        <v>130</v>
      </c>
      <c r="BL81" s="13">
        <v>34774.928019817235</v>
      </c>
      <c r="BM81" s="13">
        <v>117518.76831956404</v>
      </c>
      <c r="BN81" s="13" t="s">
        <v>130</v>
      </c>
      <c r="BO81" s="13">
        <v>35470.426580213578</v>
      </c>
      <c r="BP81" s="13">
        <v>121866.96274738791</v>
      </c>
      <c r="BQ81" s="13" t="s">
        <v>130</v>
      </c>
      <c r="BR81" s="13">
        <v>36782.832363681475</v>
      </c>
      <c r="BS81" s="13">
        <v>124913.6368160726</v>
      </c>
      <c r="BT81" s="13" t="s">
        <v>130</v>
      </c>
      <c r="BU81" s="13">
        <v>37702.403172773506</v>
      </c>
      <c r="BV81" s="13">
        <v>127411.90955239405</v>
      </c>
      <c r="BW81" s="13" t="s">
        <v>130</v>
      </c>
      <c r="BX81" s="13">
        <v>38456.451236228975</v>
      </c>
      <c r="BZ81" s="13">
        <v>129960.14774344194</v>
      </c>
      <c r="CA81" s="13" t="s">
        <v>130</v>
      </c>
      <c r="CB81" s="13">
        <v>39225.580260953553</v>
      </c>
      <c r="CD81" s="13">
        <v>132559.35069831077</v>
      </c>
      <c r="CE81" s="13" t="s">
        <v>130</v>
      </c>
      <c r="CF81" s="13">
        <v>40010.091866172625</v>
      </c>
    </row>
    <row r="82" spans="1:84" x14ac:dyDescent="0.25">
      <c r="A82" s="16"/>
      <c r="B82" s="3" t="s">
        <v>76</v>
      </c>
      <c r="C82" s="4" t="s">
        <v>120</v>
      </c>
      <c r="D82" s="48" t="str">
        <f t="shared" si="6"/>
        <v/>
      </c>
      <c r="E82" s="38">
        <f t="shared" si="7"/>
        <v>150180.77381491216</v>
      </c>
      <c r="F82" s="48" t="str">
        <f t="shared" si="8"/>
        <v/>
      </c>
      <c r="G82" s="38">
        <f t="shared" si="9"/>
        <v>45336.782343633742</v>
      </c>
      <c r="H82" s="57" t="str">
        <f t="shared" si="10"/>
        <v/>
      </c>
      <c r="I82" s="13" t="e">
        <f t="shared" si="11"/>
        <v>#VALUE!</v>
      </c>
      <c r="K82" s="32">
        <v>31809</v>
      </c>
      <c r="L82" s="32">
        <v>11020</v>
      </c>
      <c r="M82" s="13">
        <v>35626.080000000002</v>
      </c>
      <c r="N82" s="13" t="s">
        <v>130</v>
      </c>
      <c r="O82" s="13">
        <v>12011.800000000001</v>
      </c>
      <c r="P82" s="13">
        <v>39901.209600000009</v>
      </c>
      <c r="Q82" s="13" t="s">
        <v>130</v>
      </c>
      <c r="R82" s="13">
        <v>13092.862000000003</v>
      </c>
      <c r="S82" s="13">
        <v>51871.572480000017</v>
      </c>
      <c r="T82" s="13" t="s">
        <v>130</v>
      </c>
      <c r="U82" s="13">
        <v>17020.720600000004</v>
      </c>
      <c r="V82" s="13">
        <v>64839.465600000025</v>
      </c>
      <c r="W82" s="13" t="s">
        <v>130</v>
      </c>
      <c r="X82" s="13">
        <v>19573.828690000002</v>
      </c>
      <c r="Y82" s="13" t="s">
        <v>130</v>
      </c>
      <c r="Z82" s="13">
        <v>78455.753376000022</v>
      </c>
      <c r="AA82" s="13" t="s">
        <v>130</v>
      </c>
      <c r="AB82" s="13">
        <v>23684.332714900003</v>
      </c>
      <c r="AC82" s="13">
        <v>86301.328713600029</v>
      </c>
      <c r="AD82" s="13" t="s">
        <v>130</v>
      </c>
      <c r="AE82" s="13">
        <v>26052.765986390004</v>
      </c>
      <c r="AF82" s="13">
        <v>92342.421723552034</v>
      </c>
      <c r="AG82" s="13" t="s">
        <v>130</v>
      </c>
      <c r="AH82" s="13">
        <v>27876.459605437307</v>
      </c>
      <c r="AI82" s="13">
        <v>95574.406483876344</v>
      </c>
      <c r="AJ82" s="13" t="s">
        <v>130</v>
      </c>
      <c r="AK82" s="13">
        <v>28852.135691627609</v>
      </c>
      <c r="AL82" s="13">
        <v>99397.382743231399</v>
      </c>
      <c r="AM82" s="13" t="s">
        <v>130</v>
      </c>
      <c r="AN82" s="13">
        <v>30006.221119292713</v>
      </c>
      <c r="AO82" s="13">
        <v>103870.26496667681</v>
      </c>
      <c r="AP82" s="13" t="s">
        <v>130</v>
      </c>
      <c r="AQ82" s="13">
        <v>31356.501069660884</v>
      </c>
      <c r="AR82" s="13">
        <v>106986.37291567712</v>
      </c>
      <c r="AS82" s="13" t="s">
        <v>130</v>
      </c>
      <c r="AT82" s="13">
        <v>32297.196101750713</v>
      </c>
      <c r="AU82" s="13">
        <v>112014.73244271394</v>
      </c>
      <c r="AV82" s="13" t="s">
        <v>130</v>
      </c>
      <c r="AW82" s="13">
        <v>33815.164318532996</v>
      </c>
      <c r="AX82" s="13">
        <v>115375.17441599537</v>
      </c>
      <c r="AY82" s="13" t="s">
        <v>130</v>
      </c>
      <c r="AZ82" s="13">
        <v>34829.619248088988</v>
      </c>
      <c r="BA82" s="13">
        <v>118836.42964847523</v>
      </c>
      <c r="BB82" s="13" t="s">
        <v>130</v>
      </c>
      <c r="BC82" s="13">
        <v>35874.507825531655</v>
      </c>
      <c r="BD82" s="13">
        <v>121807.3403896871</v>
      </c>
      <c r="BE82" s="13" t="s">
        <v>130</v>
      </c>
      <c r="BF82" s="13">
        <v>36771.370521169942</v>
      </c>
      <c r="BG82" s="13">
        <v>124243.48719748085</v>
      </c>
      <c r="BH82" s="13" t="s">
        <v>130</v>
      </c>
      <c r="BI82" s="13">
        <v>37506.797931593341</v>
      </c>
      <c r="BJ82" s="13">
        <v>126728.35694143047</v>
      </c>
      <c r="BK82" s="13" t="s">
        <v>130</v>
      </c>
      <c r="BL82" s="13">
        <v>38256.933890225206</v>
      </c>
      <c r="BM82" s="13">
        <v>129262.92408025908</v>
      </c>
      <c r="BN82" s="13" t="s">
        <v>130</v>
      </c>
      <c r="BO82" s="13">
        <v>39022.072568029711</v>
      </c>
      <c r="BP82" s="13">
        <v>134045.65227122867</v>
      </c>
      <c r="BQ82" s="13" t="s">
        <v>130</v>
      </c>
      <c r="BR82" s="13">
        <v>40465.889253046807</v>
      </c>
      <c r="BS82" s="13">
        <v>137396.79357800938</v>
      </c>
      <c r="BT82" s="13" t="s">
        <v>130</v>
      </c>
      <c r="BU82" s="13">
        <v>41477.536484372977</v>
      </c>
      <c r="BV82" s="13">
        <v>140144.72944956957</v>
      </c>
      <c r="BW82" s="13" t="s">
        <v>130</v>
      </c>
      <c r="BX82" s="13">
        <v>42307.087214060441</v>
      </c>
      <c r="BZ82" s="13">
        <v>142947.62403856096</v>
      </c>
      <c r="CA82" s="13" t="s">
        <v>130</v>
      </c>
      <c r="CB82" s="13">
        <v>43153.22895834165</v>
      </c>
      <c r="CD82" s="13">
        <v>145806.57651933219</v>
      </c>
      <c r="CE82" s="13" t="s">
        <v>130</v>
      </c>
      <c r="CF82" s="13">
        <v>44016.293537508485</v>
      </c>
    </row>
    <row r="83" spans="1:84" x14ac:dyDescent="0.25">
      <c r="A83" s="20"/>
      <c r="B83" s="6" t="s">
        <v>77</v>
      </c>
      <c r="C83" s="7"/>
      <c r="D83" s="51" t="str">
        <f t="shared" si="6"/>
        <v/>
      </c>
      <c r="E83" s="42"/>
      <c r="F83" s="51" t="str">
        <f t="shared" si="8"/>
        <v/>
      </c>
      <c r="G83" s="42"/>
      <c r="H83" s="59">
        <f>SUM(H84:H85)</f>
        <v>0</v>
      </c>
      <c r="I83" s="13" t="e">
        <f t="shared" si="11"/>
        <v>#VALUE!</v>
      </c>
      <c r="K83" s="34"/>
      <c r="L83" s="34"/>
      <c r="N83" s="13" t="s">
        <v>130</v>
      </c>
      <c r="Q83" s="13" t="s">
        <v>130</v>
      </c>
      <c r="T83" s="13" t="s">
        <v>130</v>
      </c>
      <c r="W83" s="13" t="s">
        <v>130</v>
      </c>
      <c r="Y83" s="13" t="s">
        <v>130</v>
      </c>
      <c r="AA83" s="13" t="s">
        <v>130</v>
      </c>
      <c r="AD83" s="13" t="s">
        <v>130</v>
      </c>
      <c r="AG83" s="13" t="s">
        <v>130</v>
      </c>
      <c r="AJ83" s="13" t="s">
        <v>130</v>
      </c>
      <c r="AM83" s="13" t="s">
        <v>130</v>
      </c>
      <c r="AP83" s="13" t="s">
        <v>130</v>
      </c>
      <c r="AS83" s="13" t="s">
        <v>130</v>
      </c>
      <c r="AV83" s="13" t="s">
        <v>130</v>
      </c>
      <c r="AY83" s="13" t="s">
        <v>130</v>
      </c>
      <c r="BB83" s="13" t="s">
        <v>130</v>
      </c>
      <c r="BE83" s="13" t="s">
        <v>130</v>
      </c>
      <c r="BH83" s="13" t="s">
        <v>130</v>
      </c>
      <c r="BK83" s="13" t="s">
        <v>130</v>
      </c>
      <c r="BN83" s="13" t="s">
        <v>130</v>
      </c>
      <c r="BQ83" s="13" t="s">
        <v>130</v>
      </c>
      <c r="BT83" s="13" t="s">
        <v>130</v>
      </c>
      <c r="BW83" s="13" t="s">
        <v>130</v>
      </c>
      <c r="CA83" s="13" t="s">
        <v>130</v>
      </c>
      <c r="CE83" s="13" t="s">
        <v>130</v>
      </c>
    </row>
    <row r="84" spans="1:84" x14ac:dyDescent="0.25">
      <c r="A84" s="16"/>
      <c r="B84" s="3" t="s">
        <v>78</v>
      </c>
      <c r="C84" s="4" t="s">
        <v>120</v>
      </c>
      <c r="D84" s="48" t="str">
        <f t="shared" si="6"/>
        <v/>
      </c>
      <c r="E84" s="38">
        <f t="shared" si="7"/>
        <v>15396.255883882814</v>
      </c>
      <c r="F84" s="48" t="str">
        <f t="shared" si="8"/>
        <v/>
      </c>
      <c r="G84" s="38">
        <f t="shared" si="9"/>
        <v>9273.0587479628339</v>
      </c>
      <c r="H84" s="57" t="str">
        <f t="shared" si="10"/>
        <v/>
      </c>
      <c r="I84" s="13" t="e">
        <f t="shared" si="11"/>
        <v>#VALUE!</v>
      </c>
      <c r="K84" s="32">
        <v>3261</v>
      </c>
      <c r="L84" s="32">
        <v>2254</v>
      </c>
      <c r="M84" s="13">
        <v>3652.32</v>
      </c>
      <c r="N84" s="13" t="s">
        <v>130</v>
      </c>
      <c r="O84" s="13">
        <v>2456.86</v>
      </c>
      <c r="P84" s="13">
        <v>4090.5984000000008</v>
      </c>
      <c r="Q84" s="13" t="s">
        <v>130</v>
      </c>
      <c r="R84" s="13">
        <v>2677.9774000000002</v>
      </c>
      <c r="S84" s="13">
        <v>5317.7779200000014</v>
      </c>
      <c r="T84" s="13" t="s">
        <v>130</v>
      </c>
      <c r="U84" s="13">
        <v>3481.3706200000006</v>
      </c>
      <c r="V84" s="13">
        <v>6647.2224000000015</v>
      </c>
      <c r="W84" s="13" t="s">
        <v>130</v>
      </c>
      <c r="X84" s="13">
        <v>4003.5762130000003</v>
      </c>
      <c r="Y84" s="13" t="s">
        <v>130</v>
      </c>
      <c r="Z84" s="13">
        <v>8043.1391040000017</v>
      </c>
      <c r="AA84" s="13" t="s">
        <v>130</v>
      </c>
      <c r="AB84" s="13">
        <v>4844.3272177300005</v>
      </c>
      <c r="AC84" s="13">
        <v>8847.4530144000018</v>
      </c>
      <c r="AD84" s="13" t="s">
        <v>130</v>
      </c>
      <c r="AE84" s="13">
        <v>5328.7599395030011</v>
      </c>
      <c r="AF84" s="13">
        <v>9466.7747254080023</v>
      </c>
      <c r="AG84" s="13" t="s">
        <v>130</v>
      </c>
      <c r="AH84" s="13">
        <v>5701.7731352682113</v>
      </c>
      <c r="AI84" s="13">
        <v>9798.1118407972808</v>
      </c>
      <c r="AJ84" s="13" t="s">
        <v>130</v>
      </c>
      <c r="AK84" s="13">
        <v>5901.3351950025981</v>
      </c>
      <c r="AL84" s="13">
        <v>10190.036314429173</v>
      </c>
      <c r="AM84" s="13" t="s">
        <v>130</v>
      </c>
      <c r="AN84" s="13">
        <v>6137.3886028027018</v>
      </c>
      <c r="AO84" s="13">
        <v>10648.587948578484</v>
      </c>
      <c r="AP84" s="13" t="s">
        <v>130</v>
      </c>
      <c r="AQ84" s="13">
        <v>6413.5710899288233</v>
      </c>
      <c r="AR84" s="13">
        <v>10968.04558703584</v>
      </c>
      <c r="AS84" s="13" t="s">
        <v>130</v>
      </c>
      <c r="AT84" s="13">
        <v>6605.978222626688</v>
      </c>
      <c r="AU84" s="13">
        <v>11483.543729626525</v>
      </c>
      <c r="AV84" s="13" t="s">
        <v>130</v>
      </c>
      <c r="AW84" s="13">
        <v>6916.4591990901417</v>
      </c>
      <c r="AX84" s="13">
        <v>11828.05004151532</v>
      </c>
      <c r="AY84" s="13" t="s">
        <v>130</v>
      </c>
      <c r="AZ84" s="13">
        <v>7123.9529750628462</v>
      </c>
      <c r="BA84" s="13">
        <v>12182.891542760781</v>
      </c>
      <c r="BB84" s="13" t="s">
        <v>130</v>
      </c>
      <c r="BC84" s="13">
        <v>7337.6715643147318</v>
      </c>
      <c r="BD84" s="13">
        <v>12487.4638313298</v>
      </c>
      <c r="BE84" s="13" t="s">
        <v>130</v>
      </c>
      <c r="BF84" s="13">
        <v>7521.1133534225992</v>
      </c>
      <c r="BG84" s="13">
        <v>12737.213107956397</v>
      </c>
      <c r="BH84" s="13" t="s">
        <v>130</v>
      </c>
      <c r="BI84" s="13">
        <v>7671.5356204910513</v>
      </c>
      <c r="BJ84" s="13">
        <v>12991.957370115526</v>
      </c>
      <c r="BK84" s="13" t="s">
        <v>130</v>
      </c>
      <c r="BL84" s="13">
        <v>7824.9663329008727</v>
      </c>
      <c r="BM84" s="13">
        <v>13251.796517517836</v>
      </c>
      <c r="BN84" s="13" t="s">
        <v>130</v>
      </c>
      <c r="BO84" s="13">
        <v>7981.4656595588904</v>
      </c>
      <c r="BP84" s="13">
        <v>13742.112988665995</v>
      </c>
      <c r="BQ84" s="13" t="s">
        <v>130</v>
      </c>
      <c r="BR84" s="13">
        <v>8276.7798889625683</v>
      </c>
      <c r="BS84" s="13">
        <v>14085.665813382644</v>
      </c>
      <c r="BT84" s="13" t="s">
        <v>130</v>
      </c>
      <c r="BU84" s="13">
        <v>8483.6993861866322</v>
      </c>
      <c r="BV84" s="13">
        <v>14367.379129650297</v>
      </c>
      <c r="BW84" s="13" t="s">
        <v>130</v>
      </c>
      <c r="BX84" s="13">
        <v>8653.3733739103645</v>
      </c>
      <c r="BZ84" s="13">
        <v>14654.726712243302</v>
      </c>
      <c r="CA84" s="13" t="s">
        <v>130</v>
      </c>
      <c r="CB84" s="13">
        <v>8826.4408413885722</v>
      </c>
      <c r="CD84" s="13">
        <v>14947.821246488169</v>
      </c>
      <c r="CE84" s="13" t="s">
        <v>130</v>
      </c>
      <c r="CF84" s="13">
        <v>9002.9696582163433</v>
      </c>
    </row>
    <row r="85" spans="1:84" x14ac:dyDescent="0.25">
      <c r="A85" s="16"/>
      <c r="B85" s="3" t="s">
        <v>79</v>
      </c>
      <c r="C85" s="4" t="s">
        <v>120</v>
      </c>
      <c r="D85" s="48" t="str">
        <f t="shared" si="6"/>
        <v/>
      </c>
      <c r="E85" s="38">
        <f t="shared" si="7"/>
        <v>17676.658089315322</v>
      </c>
      <c r="F85" s="48" t="str">
        <f t="shared" si="8"/>
        <v/>
      </c>
      <c r="G85" s="38">
        <f t="shared" si="9"/>
        <v>13197.858235787387</v>
      </c>
      <c r="H85" s="57" t="str">
        <f t="shared" si="10"/>
        <v/>
      </c>
      <c r="I85" s="13" t="e">
        <f t="shared" si="11"/>
        <v>#VALUE!</v>
      </c>
      <c r="K85" s="32">
        <v>3744</v>
      </c>
      <c r="L85" s="32">
        <v>3208</v>
      </c>
      <c r="M85" s="13">
        <v>4193.2800000000007</v>
      </c>
      <c r="N85" s="13" t="s">
        <v>130</v>
      </c>
      <c r="O85" s="13">
        <v>3496.7200000000003</v>
      </c>
      <c r="P85" s="13">
        <v>4696.4736000000012</v>
      </c>
      <c r="Q85" s="13" t="s">
        <v>130</v>
      </c>
      <c r="R85" s="13">
        <v>3811.4248000000007</v>
      </c>
      <c r="S85" s="13">
        <v>6105.4156800000019</v>
      </c>
      <c r="T85" s="13" t="s">
        <v>130</v>
      </c>
      <c r="U85" s="13">
        <v>4954.8522400000011</v>
      </c>
      <c r="V85" s="13">
        <v>7631.7696000000024</v>
      </c>
      <c r="W85" s="13" t="s">
        <v>130</v>
      </c>
      <c r="X85" s="13">
        <v>5698.0800760000011</v>
      </c>
      <c r="Y85" s="13" t="s">
        <v>130</v>
      </c>
      <c r="Z85" s="13">
        <v>9234.4412160000029</v>
      </c>
      <c r="AA85" s="13" t="s">
        <v>130</v>
      </c>
      <c r="AB85" s="13">
        <v>6894.6768919600008</v>
      </c>
      <c r="AC85" s="13">
        <v>10157.885337600004</v>
      </c>
      <c r="AD85" s="13" t="s">
        <v>130</v>
      </c>
      <c r="AE85" s="13">
        <v>7584.1445811560015</v>
      </c>
      <c r="AF85" s="13">
        <v>10868.937311232005</v>
      </c>
      <c r="AG85" s="13" t="s">
        <v>130</v>
      </c>
      <c r="AH85" s="13">
        <v>8115.0347018369221</v>
      </c>
      <c r="AI85" s="13">
        <v>11249.350117125125</v>
      </c>
      <c r="AJ85" s="13" t="s">
        <v>130</v>
      </c>
      <c r="AK85" s="13">
        <v>8399.060916401213</v>
      </c>
      <c r="AL85" s="13">
        <v>11699.32412181013</v>
      </c>
      <c r="AM85" s="13" t="s">
        <v>130</v>
      </c>
      <c r="AN85" s="13">
        <v>8735.0233530572623</v>
      </c>
      <c r="AO85" s="13">
        <v>12225.793707291585</v>
      </c>
      <c r="AP85" s="13" t="s">
        <v>130</v>
      </c>
      <c r="AQ85" s="13">
        <v>9128.0994039448378</v>
      </c>
      <c r="AR85" s="13">
        <v>12592.567518510332</v>
      </c>
      <c r="AS85" s="13" t="s">
        <v>130</v>
      </c>
      <c r="AT85" s="13">
        <v>9401.9423860631832</v>
      </c>
      <c r="AU85" s="13">
        <v>13184.418191880317</v>
      </c>
      <c r="AV85" s="13" t="s">
        <v>130</v>
      </c>
      <c r="AW85" s="13">
        <v>9843.8336782081515</v>
      </c>
      <c r="AX85" s="13">
        <v>13579.950737636727</v>
      </c>
      <c r="AY85" s="13" t="s">
        <v>130</v>
      </c>
      <c r="AZ85" s="13">
        <v>10139.148688554396</v>
      </c>
      <c r="BA85" s="13">
        <v>13987.34925976583</v>
      </c>
      <c r="BB85" s="13" t="s">
        <v>130</v>
      </c>
      <c r="BC85" s="13">
        <v>10443.323149211028</v>
      </c>
      <c r="BD85" s="13">
        <v>14337.032991259974</v>
      </c>
      <c r="BE85" s="13" t="s">
        <v>130</v>
      </c>
      <c r="BF85" s="13">
        <v>10704.406227941303</v>
      </c>
      <c r="BG85" s="13">
        <v>14623.773651085174</v>
      </c>
      <c r="BH85" s="13" t="s">
        <v>130</v>
      </c>
      <c r="BI85" s="13">
        <v>10918.494352500129</v>
      </c>
      <c r="BJ85" s="13">
        <v>14916.249124106878</v>
      </c>
      <c r="BK85" s="13" t="s">
        <v>130</v>
      </c>
      <c r="BL85" s="13">
        <v>11136.864239550132</v>
      </c>
      <c r="BM85" s="13">
        <v>15214.574106589016</v>
      </c>
      <c r="BN85" s="13" t="s">
        <v>130</v>
      </c>
      <c r="BO85" s="13">
        <v>11359.601524341135</v>
      </c>
      <c r="BP85" s="13">
        <v>15777.513348532808</v>
      </c>
      <c r="BQ85" s="13" t="s">
        <v>130</v>
      </c>
      <c r="BR85" s="13">
        <v>11779.906780741756</v>
      </c>
      <c r="BS85" s="13">
        <v>16171.951182246126</v>
      </c>
      <c r="BT85" s="13" t="s">
        <v>130</v>
      </c>
      <c r="BU85" s="13">
        <v>12074.404450260299</v>
      </c>
      <c r="BV85" s="13">
        <v>16495.39020589105</v>
      </c>
      <c r="BW85" s="13" t="s">
        <v>130</v>
      </c>
      <c r="BX85" s="13">
        <v>12315.892539265506</v>
      </c>
      <c r="BZ85" s="13">
        <v>16825.298010008872</v>
      </c>
      <c r="CA85" s="13" t="s">
        <v>130</v>
      </c>
      <c r="CB85" s="13">
        <v>12562.210390050815</v>
      </c>
      <c r="CD85" s="13">
        <v>17161.80397020905</v>
      </c>
      <c r="CE85" s="13" t="s">
        <v>130</v>
      </c>
      <c r="CF85" s="13">
        <v>12813.454597851833</v>
      </c>
    </row>
    <row r="86" spans="1:84" x14ac:dyDescent="0.25">
      <c r="A86" s="19"/>
      <c r="B86" s="6" t="s">
        <v>80</v>
      </c>
      <c r="C86" s="8"/>
      <c r="D86" s="50" t="str">
        <f t="shared" si="6"/>
        <v/>
      </c>
      <c r="E86" s="42"/>
      <c r="F86" s="50" t="str">
        <f t="shared" si="8"/>
        <v/>
      </c>
      <c r="G86" s="42"/>
      <c r="H86" s="58">
        <f>SUM(H87:H91)</f>
        <v>0</v>
      </c>
      <c r="I86" s="13" t="e">
        <f t="shared" si="11"/>
        <v>#VALUE!</v>
      </c>
      <c r="K86" s="33"/>
      <c r="L86" s="33"/>
      <c r="N86" s="13" t="s">
        <v>130</v>
      </c>
      <c r="Q86" s="13" t="s">
        <v>130</v>
      </c>
      <c r="T86" s="13" t="s">
        <v>130</v>
      </c>
      <c r="W86" s="13" t="s">
        <v>130</v>
      </c>
      <c r="Y86" s="13" t="s">
        <v>130</v>
      </c>
      <c r="AA86" s="13" t="s">
        <v>130</v>
      </c>
      <c r="AD86" s="13" t="s">
        <v>130</v>
      </c>
      <c r="AG86" s="13" t="s">
        <v>130</v>
      </c>
      <c r="AJ86" s="13" t="s">
        <v>130</v>
      </c>
      <c r="AM86" s="13" t="s">
        <v>130</v>
      </c>
      <c r="AP86" s="13" t="s">
        <v>130</v>
      </c>
      <c r="AS86" s="13" t="s">
        <v>130</v>
      </c>
      <c r="AV86" s="13" t="s">
        <v>130</v>
      </c>
      <c r="AY86" s="13" t="s">
        <v>130</v>
      </c>
      <c r="BB86" s="13" t="s">
        <v>130</v>
      </c>
      <c r="BE86" s="13" t="s">
        <v>130</v>
      </c>
      <c r="BH86" s="13" t="s">
        <v>130</v>
      </c>
      <c r="BK86" s="13" t="s">
        <v>130</v>
      </c>
      <c r="BN86" s="13" t="s">
        <v>130</v>
      </c>
      <c r="BQ86" s="13" t="s">
        <v>130</v>
      </c>
      <c r="BT86" s="13" t="s">
        <v>130</v>
      </c>
      <c r="BW86" s="13" t="s">
        <v>130</v>
      </c>
      <c r="CA86" s="13" t="s">
        <v>130</v>
      </c>
      <c r="CE86" s="13" t="s">
        <v>130</v>
      </c>
    </row>
    <row r="87" spans="1:84" x14ac:dyDescent="0.25">
      <c r="A87" s="16"/>
      <c r="B87" s="3" t="s">
        <v>81</v>
      </c>
      <c r="C87" s="4" t="s">
        <v>120</v>
      </c>
      <c r="D87" s="48" t="str">
        <f t="shared" si="6"/>
        <v/>
      </c>
      <c r="E87" s="38">
        <f t="shared" si="7"/>
        <v>75503.503249019923</v>
      </c>
      <c r="F87" s="48" t="str">
        <f t="shared" si="8"/>
        <v/>
      </c>
      <c r="G87" s="38">
        <f t="shared" si="9"/>
        <v>33142.751230518465</v>
      </c>
      <c r="H87" s="57" t="str">
        <f t="shared" si="10"/>
        <v/>
      </c>
      <c r="I87" s="13" t="e">
        <f t="shared" si="11"/>
        <v>#VALUE!</v>
      </c>
      <c r="K87" s="32">
        <v>15992</v>
      </c>
      <c r="L87" s="32">
        <v>8056</v>
      </c>
      <c r="M87" s="13">
        <v>17911.04</v>
      </c>
      <c r="N87" s="13" t="s">
        <v>130</v>
      </c>
      <c r="O87" s="13">
        <v>8781.0400000000009</v>
      </c>
      <c r="P87" s="13">
        <v>20060.364800000003</v>
      </c>
      <c r="Q87" s="13" t="s">
        <v>130</v>
      </c>
      <c r="R87" s="13">
        <v>9571.3336000000018</v>
      </c>
      <c r="S87" s="13">
        <v>26078.474240000003</v>
      </c>
      <c r="T87" s="13" t="s">
        <v>130</v>
      </c>
      <c r="U87" s="13">
        <v>12442.733680000003</v>
      </c>
      <c r="V87" s="13">
        <v>32598.092800000006</v>
      </c>
      <c r="W87" s="13" t="s">
        <v>130</v>
      </c>
      <c r="X87" s="13">
        <v>14309.143732000002</v>
      </c>
      <c r="Y87" s="13" t="s">
        <v>130</v>
      </c>
      <c r="Z87" s="13">
        <v>39443.692288000006</v>
      </c>
      <c r="AA87" s="13" t="s">
        <v>130</v>
      </c>
      <c r="AB87" s="13">
        <v>17314.063915720002</v>
      </c>
      <c r="AC87" s="13">
        <v>43388.061516800008</v>
      </c>
      <c r="AD87" s="13" t="s">
        <v>130</v>
      </c>
      <c r="AE87" s="13">
        <v>19045.470307292006</v>
      </c>
      <c r="AF87" s="13">
        <v>46425.225822976012</v>
      </c>
      <c r="AG87" s="13" t="s">
        <v>130</v>
      </c>
      <c r="AH87" s="13">
        <v>20378.653228802446</v>
      </c>
      <c r="AI87" s="13">
        <v>48050.10872678017</v>
      </c>
      <c r="AJ87" s="13" t="s">
        <v>130</v>
      </c>
      <c r="AK87" s="13">
        <v>21091.906091810532</v>
      </c>
      <c r="AL87" s="13">
        <v>49972.113075851375</v>
      </c>
      <c r="AM87" s="13" t="s">
        <v>130</v>
      </c>
      <c r="AN87" s="13">
        <v>21935.582335482952</v>
      </c>
      <c r="AO87" s="13">
        <v>52220.858164264682</v>
      </c>
      <c r="AP87" s="13" t="s">
        <v>130</v>
      </c>
      <c r="AQ87" s="13">
        <v>22922.683540579685</v>
      </c>
      <c r="AR87" s="13">
        <v>53787.483909192626</v>
      </c>
      <c r="AS87" s="13" t="s">
        <v>130</v>
      </c>
      <c r="AT87" s="13">
        <v>23610.364046797076</v>
      </c>
      <c r="AU87" s="13">
        <v>56315.495652924677</v>
      </c>
      <c r="AV87" s="13" t="s">
        <v>130</v>
      </c>
      <c r="AW87" s="13">
        <v>24720.051156996538</v>
      </c>
      <c r="AX87" s="13">
        <v>58004.960522512418</v>
      </c>
      <c r="AY87" s="13" t="s">
        <v>130</v>
      </c>
      <c r="AZ87" s="13">
        <v>25461.652691706437</v>
      </c>
      <c r="BA87" s="13">
        <v>59745.109338187794</v>
      </c>
      <c r="BB87" s="13" t="s">
        <v>130</v>
      </c>
      <c r="BC87" s="13">
        <v>26225.50227245763</v>
      </c>
      <c r="BD87" s="13">
        <v>61238.737071642485</v>
      </c>
      <c r="BE87" s="13" t="s">
        <v>130</v>
      </c>
      <c r="BF87" s="13">
        <v>26881.139829269068</v>
      </c>
      <c r="BG87" s="13">
        <v>62463.511813075333</v>
      </c>
      <c r="BH87" s="13" t="s">
        <v>130</v>
      </c>
      <c r="BI87" s="13">
        <v>27418.762625854451</v>
      </c>
      <c r="BJ87" s="13">
        <v>63712.782049336842</v>
      </c>
      <c r="BK87" s="13" t="s">
        <v>130</v>
      </c>
      <c r="BL87" s="13">
        <v>27967.137878371541</v>
      </c>
      <c r="BM87" s="13">
        <v>64987.037690323581</v>
      </c>
      <c r="BN87" s="13" t="s">
        <v>130</v>
      </c>
      <c r="BO87" s="13">
        <v>28526.480635938973</v>
      </c>
      <c r="BP87" s="13">
        <v>67391.558084865552</v>
      </c>
      <c r="BQ87" s="13" t="s">
        <v>130</v>
      </c>
      <c r="BR87" s="13">
        <v>29581.960419468713</v>
      </c>
      <c r="BS87" s="13">
        <v>69076.347036987179</v>
      </c>
      <c r="BT87" s="13" t="s">
        <v>130</v>
      </c>
      <c r="BU87" s="13">
        <v>30321.509429955429</v>
      </c>
      <c r="BV87" s="13">
        <v>70457.873977726922</v>
      </c>
      <c r="BW87" s="13" t="s">
        <v>130</v>
      </c>
      <c r="BX87" s="13">
        <v>30927.939618554537</v>
      </c>
      <c r="BZ87" s="13">
        <v>71867.031457281468</v>
      </c>
      <c r="CA87" s="13" t="s">
        <v>130</v>
      </c>
      <c r="CB87" s="13">
        <v>31546.498410925629</v>
      </c>
      <c r="CD87" s="13">
        <v>73304.372086427102</v>
      </c>
      <c r="CE87" s="13" t="s">
        <v>130</v>
      </c>
      <c r="CF87" s="13">
        <v>32177.428379144141</v>
      </c>
    </row>
    <row r="88" spans="1:84" x14ac:dyDescent="0.25">
      <c r="A88" s="16"/>
      <c r="B88" s="3" t="s">
        <v>82</v>
      </c>
      <c r="C88" s="4" t="s">
        <v>120</v>
      </c>
      <c r="D88" s="48" t="str">
        <f t="shared" si="6"/>
        <v/>
      </c>
      <c r="E88" s="38">
        <f t="shared" si="7"/>
        <v>85163.343647187372</v>
      </c>
      <c r="F88" s="48" t="str">
        <f t="shared" si="8"/>
        <v/>
      </c>
      <c r="G88" s="38">
        <f t="shared" si="9"/>
        <v>30176.524363934081</v>
      </c>
      <c r="H88" s="57" t="str">
        <f t="shared" si="10"/>
        <v/>
      </c>
      <c r="I88" s="13" t="e">
        <f t="shared" si="11"/>
        <v>#VALUE!</v>
      </c>
      <c r="K88" s="32">
        <v>18038</v>
      </c>
      <c r="L88" s="32">
        <v>7335</v>
      </c>
      <c r="M88" s="13">
        <v>20202.560000000001</v>
      </c>
      <c r="N88" s="13" t="s">
        <v>130</v>
      </c>
      <c r="O88" s="13">
        <v>7995.1500000000005</v>
      </c>
      <c r="P88" s="13">
        <v>22626.867200000004</v>
      </c>
      <c r="Q88" s="13" t="s">
        <v>130</v>
      </c>
      <c r="R88" s="13">
        <v>8714.7135000000017</v>
      </c>
      <c r="S88" s="13">
        <v>29414.927360000005</v>
      </c>
      <c r="T88" s="13" t="s">
        <v>130</v>
      </c>
      <c r="U88" s="13">
        <v>11329.127550000003</v>
      </c>
      <c r="V88" s="13">
        <v>36768.659200000009</v>
      </c>
      <c r="W88" s="13" t="s">
        <v>130</v>
      </c>
      <c r="X88" s="13">
        <v>13028.496682500003</v>
      </c>
      <c r="Y88" s="13" t="s">
        <v>130</v>
      </c>
      <c r="Z88" s="13">
        <v>44490.077632000008</v>
      </c>
      <c r="AA88" s="13" t="s">
        <v>130</v>
      </c>
      <c r="AB88" s="13">
        <v>15764.480985825003</v>
      </c>
      <c r="AC88" s="13">
        <v>48939.085395200011</v>
      </c>
      <c r="AD88" s="13" t="s">
        <v>130</v>
      </c>
      <c r="AE88" s="13">
        <v>17340.929084407504</v>
      </c>
      <c r="AF88" s="13">
        <v>52364.821372864011</v>
      </c>
      <c r="AG88" s="13" t="s">
        <v>130</v>
      </c>
      <c r="AH88" s="13">
        <v>18554.79412031603</v>
      </c>
      <c r="AI88" s="13">
        <v>54197.590120914247</v>
      </c>
      <c r="AJ88" s="13" t="s">
        <v>130</v>
      </c>
      <c r="AK88" s="13">
        <v>19204.211914527088</v>
      </c>
      <c r="AL88" s="13">
        <v>56365.493725750821</v>
      </c>
      <c r="AM88" s="13" t="s">
        <v>130</v>
      </c>
      <c r="AN88" s="13">
        <v>19972.380391108174</v>
      </c>
      <c r="AO88" s="13">
        <v>58901.940943409601</v>
      </c>
      <c r="AP88" s="13" t="s">
        <v>130</v>
      </c>
      <c r="AQ88" s="13">
        <v>20871.137508708041</v>
      </c>
      <c r="AR88" s="13">
        <v>60668.99917171189</v>
      </c>
      <c r="AS88" s="13" t="s">
        <v>130</v>
      </c>
      <c r="AT88" s="13">
        <v>21497.271633969282</v>
      </c>
      <c r="AU88" s="13">
        <v>63520.442132782344</v>
      </c>
      <c r="AV88" s="13" t="s">
        <v>130</v>
      </c>
      <c r="AW88" s="13">
        <v>22507.643400765835</v>
      </c>
      <c r="AX88" s="13">
        <v>65426.055396765812</v>
      </c>
      <c r="AY88" s="13" t="s">
        <v>130</v>
      </c>
      <c r="AZ88" s="13">
        <v>23182.872702788813</v>
      </c>
      <c r="BA88" s="13">
        <v>67388.837058668782</v>
      </c>
      <c r="BB88" s="13" t="s">
        <v>130</v>
      </c>
      <c r="BC88" s="13">
        <v>23878.358883872479</v>
      </c>
      <c r="BD88" s="13">
        <v>69073.5579851355</v>
      </c>
      <c r="BE88" s="13" t="s">
        <v>130</v>
      </c>
      <c r="BF88" s="13">
        <v>24475.31785596929</v>
      </c>
      <c r="BG88" s="13">
        <v>70455.029144838205</v>
      </c>
      <c r="BH88" s="13" t="s">
        <v>130</v>
      </c>
      <c r="BI88" s="13">
        <v>24964.824213088676</v>
      </c>
      <c r="BJ88" s="13">
        <v>71864.129727734966</v>
      </c>
      <c r="BK88" s="13" t="s">
        <v>130</v>
      </c>
      <c r="BL88" s="13">
        <v>25464.120697350449</v>
      </c>
      <c r="BM88" s="13">
        <v>73301.41232228966</v>
      </c>
      <c r="BN88" s="13" t="s">
        <v>130</v>
      </c>
      <c r="BO88" s="13">
        <v>25973.403111297459</v>
      </c>
      <c r="BP88" s="13">
        <v>76013.564578214369</v>
      </c>
      <c r="BQ88" s="13" t="s">
        <v>130</v>
      </c>
      <c r="BR88" s="13">
        <v>26934.419026415464</v>
      </c>
      <c r="BS88" s="13">
        <v>77913.903692669715</v>
      </c>
      <c r="BT88" s="13" t="s">
        <v>130</v>
      </c>
      <c r="BU88" s="13">
        <v>27607.779502075849</v>
      </c>
      <c r="BV88" s="13">
        <v>79472.181766523106</v>
      </c>
      <c r="BW88" s="13" t="s">
        <v>130</v>
      </c>
      <c r="BX88" s="13">
        <v>28159.935092117368</v>
      </c>
      <c r="BZ88" s="13">
        <v>81061.625401853569</v>
      </c>
      <c r="CA88" s="13" t="s">
        <v>130</v>
      </c>
      <c r="CB88" s="13">
        <v>28723.133793959714</v>
      </c>
      <c r="CD88" s="13">
        <v>82682.857909890648</v>
      </c>
      <c r="CE88" s="13" t="s">
        <v>130</v>
      </c>
      <c r="CF88" s="13">
        <v>29297.596469838911</v>
      </c>
    </row>
    <row r="89" spans="1:84" x14ac:dyDescent="0.25">
      <c r="A89" s="16"/>
      <c r="B89" s="3" t="s">
        <v>83</v>
      </c>
      <c r="C89" s="4" t="s">
        <v>120</v>
      </c>
      <c r="D89" s="48" t="str">
        <f t="shared" si="6"/>
        <v/>
      </c>
      <c r="E89" s="38">
        <f t="shared" si="7"/>
        <v>22246.905159416077</v>
      </c>
      <c r="F89" s="48" t="str">
        <f t="shared" si="8"/>
        <v/>
      </c>
      <c r="G89" s="38">
        <f t="shared" si="9"/>
        <v>16686.568891631428</v>
      </c>
      <c r="H89" s="57" t="str">
        <f t="shared" si="10"/>
        <v/>
      </c>
      <c r="I89" s="13" t="e">
        <f t="shared" si="11"/>
        <v>#VALUE!</v>
      </c>
      <c r="K89" s="32">
        <v>4712</v>
      </c>
      <c r="L89" s="32">
        <v>4056</v>
      </c>
      <c r="M89" s="13">
        <v>5277.4400000000005</v>
      </c>
      <c r="N89" s="13" t="s">
        <v>130</v>
      </c>
      <c r="O89" s="13">
        <v>4421.04</v>
      </c>
      <c r="P89" s="13">
        <v>5910.7328000000007</v>
      </c>
      <c r="Q89" s="13" t="s">
        <v>130</v>
      </c>
      <c r="R89" s="13">
        <v>4818.9336000000003</v>
      </c>
      <c r="S89" s="13">
        <v>7683.9526400000013</v>
      </c>
      <c r="T89" s="13" t="s">
        <v>130</v>
      </c>
      <c r="U89" s="13">
        <v>6264.6136800000004</v>
      </c>
      <c r="V89" s="13">
        <v>9604.9408000000021</v>
      </c>
      <c r="W89" s="13" t="s">
        <v>130</v>
      </c>
      <c r="X89" s="13">
        <v>7204.3057319999998</v>
      </c>
      <c r="Y89" s="13" t="s">
        <v>130</v>
      </c>
      <c r="Z89" s="13">
        <v>11621.978368000002</v>
      </c>
      <c r="AA89" s="13" t="s">
        <v>130</v>
      </c>
      <c r="AB89" s="13">
        <v>8717.2099357199986</v>
      </c>
      <c r="AC89" s="13">
        <v>12784.176204800004</v>
      </c>
      <c r="AD89" s="13" t="s">
        <v>130</v>
      </c>
      <c r="AE89" s="13">
        <v>9588.9309292919988</v>
      </c>
      <c r="AF89" s="13">
        <v>13679.068539136004</v>
      </c>
      <c r="AG89" s="13" t="s">
        <v>130</v>
      </c>
      <c r="AH89" s="13">
        <v>10260.156094342439</v>
      </c>
      <c r="AI89" s="13">
        <v>14157.835938005763</v>
      </c>
      <c r="AJ89" s="13" t="s">
        <v>130</v>
      </c>
      <c r="AK89" s="13">
        <v>10619.261557644424</v>
      </c>
      <c r="AL89" s="13">
        <v>14724.149375525994</v>
      </c>
      <c r="AM89" s="13" t="s">
        <v>130</v>
      </c>
      <c r="AN89" s="13">
        <v>11044.032019950202</v>
      </c>
      <c r="AO89" s="13">
        <v>15386.736097424664</v>
      </c>
      <c r="AP89" s="13" t="s">
        <v>130</v>
      </c>
      <c r="AQ89" s="13">
        <v>11541.01346084796</v>
      </c>
      <c r="AR89" s="13">
        <v>15848.338180347404</v>
      </c>
      <c r="AS89" s="13" t="s">
        <v>130</v>
      </c>
      <c r="AT89" s="13">
        <v>11887.243864673399</v>
      </c>
      <c r="AU89" s="13">
        <v>16593.210074823732</v>
      </c>
      <c r="AV89" s="13" t="s">
        <v>130</v>
      </c>
      <c r="AW89" s="13">
        <v>12445.944326313049</v>
      </c>
      <c r="AX89" s="13">
        <v>17091.006377068443</v>
      </c>
      <c r="AY89" s="13" t="s">
        <v>130</v>
      </c>
      <c r="AZ89" s="13">
        <v>12819.32265610244</v>
      </c>
      <c r="BA89" s="13">
        <v>17603.736568380496</v>
      </c>
      <c r="BB89" s="13" t="s">
        <v>130</v>
      </c>
      <c r="BC89" s="13">
        <v>13203.902335785513</v>
      </c>
      <c r="BD89" s="13">
        <v>18043.829982590007</v>
      </c>
      <c r="BE89" s="13" t="s">
        <v>130</v>
      </c>
      <c r="BF89" s="13">
        <v>13533.99989418015</v>
      </c>
      <c r="BG89" s="13">
        <v>18404.706582241808</v>
      </c>
      <c r="BH89" s="13" t="s">
        <v>130</v>
      </c>
      <c r="BI89" s="13">
        <v>13804.679892063752</v>
      </c>
      <c r="BJ89" s="13">
        <v>18772.800713886645</v>
      </c>
      <c r="BK89" s="13" t="s">
        <v>130</v>
      </c>
      <c r="BL89" s="13">
        <v>14080.773489905027</v>
      </c>
      <c r="BM89" s="13">
        <v>19148.256728164379</v>
      </c>
      <c r="BN89" s="13" t="s">
        <v>130</v>
      </c>
      <c r="BO89" s="13">
        <v>14362.388959703127</v>
      </c>
      <c r="BP89" s="13">
        <v>19856.742227106461</v>
      </c>
      <c r="BQ89" s="13" t="s">
        <v>130</v>
      </c>
      <c r="BR89" s="13">
        <v>14893.797351212141</v>
      </c>
      <c r="BS89" s="13">
        <v>20353.160782784122</v>
      </c>
      <c r="BT89" s="13" t="s">
        <v>130</v>
      </c>
      <c r="BU89" s="13">
        <v>15266.142284992442</v>
      </c>
      <c r="BV89" s="13">
        <v>20760.223998439804</v>
      </c>
      <c r="BW89" s="13" t="s">
        <v>130</v>
      </c>
      <c r="BX89" s="13">
        <v>15571.465130692291</v>
      </c>
      <c r="BZ89" s="13">
        <v>21175.428478408601</v>
      </c>
      <c r="CA89" s="13" t="s">
        <v>130</v>
      </c>
      <c r="CB89" s="13">
        <v>15882.894433306137</v>
      </c>
      <c r="CD89" s="13">
        <v>21598.937047976775</v>
      </c>
      <c r="CE89" s="13" t="s">
        <v>130</v>
      </c>
      <c r="CF89" s="13">
        <v>16200.55232197226</v>
      </c>
    </row>
    <row r="90" spans="1:84" x14ac:dyDescent="0.25">
      <c r="A90" s="16"/>
      <c r="B90" s="3" t="s">
        <v>84</v>
      </c>
      <c r="C90" s="4" t="s">
        <v>120</v>
      </c>
      <c r="D90" s="48" t="str">
        <f t="shared" si="6"/>
        <v/>
      </c>
      <c r="E90" s="38">
        <f t="shared" si="7"/>
        <v>17388.656982625078</v>
      </c>
      <c r="F90" s="48" t="str">
        <f t="shared" si="8"/>
        <v/>
      </c>
      <c r="G90" s="38">
        <f t="shared" si="9"/>
        <v>20257.560459169927</v>
      </c>
      <c r="H90" s="57" t="str">
        <f t="shared" si="10"/>
        <v/>
      </c>
      <c r="I90" s="13" t="e">
        <f t="shared" si="11"/>
        <v>#VALUE!</v>
      </c>
      <c r="K90" s="32">
        <v>3683</v>
      </c>
      <c r="L90" s="32">
        <v>4924</v>
      </c>
      <c r="M90" s="13">
        <v>4124.96</v>
      </c>
      <c r="N90" s="13" t="s">
        <v>130</v>
      </c>
      <c r="O90" s="13">
        <v>5367.1600000000008</v>
      </c>
      <c r="P90" s="13">
        <v>4619.9552000000003</v>
      </c>
      <c r="Q90" s="13" t="s">
        <v>130</v>
      </c>
      <c r="R90" s="13">
        <v>5850.2044000000014</v>
      </c>
      <c r="S90" s="13">
        <v>6005.9417600000006</v>
      </c>
      <c r="T90" s="13" t="s">
        <v>130</v>
      </c>
      <c r="U90" s="13">
        <v>7605.2657200000021</v>
      </c>
      <c r="V90" s="13">
        <v>7507.427200000001</v>
      </c>
      <c r="W90" s="13" t="s">
        <v>130</v>
      </c>
      <c r="X90" s="13">
        <v>8746.0555780000013</v>
      </c>
      <c r="Y90" s="13" t="s">
        <v>130</v>
      </c>
      <c r="Z90" s="13">
        <v>9083.9869120000003</v>
      </c>
      <c r="AA90" s="13" t="s">
        <v>130</v>
      </c>
      <c r="AB90" s="13">
        <v>10582.727249380001</v>
      </c>
      <c r="AC90" s="13">
        <v>9992.3856032000003</v>
      </c>
      <c r="AD90" s="13" t="s">
        <v>130</v>
      </c>
      <c r="AE90" s="13">
        <v>11640.999974318001</v>
      </c>
      <c r="AF90" s="13">
        <v>10691.852595424001</v>
      </c>
      <c r="AG90" s="13" t="s">
        <v>130</v>
      </c>
      <c r="AH90" s="13">
        <v>12455.869972520262</v>
      </c>
      <c r="AI90" s="13">
        <v>11066.06743626384</v>
      </c>
      <c r="AJ90" s="13" t="s">
        <v>130</v>
      </c>
      <c r="AK90" s="13">
        <v>12891.825421558471</v>
      </c>
      <c r="AL90" s="13">
        <v>11508.710133714394</v>
      </c>
      <c r="AM90" s="13" t="s">
        <v>130</v>
      </c>
      <c r="AN90" s="13">
        <v>13407.498438420811</v>
      </c>
      <c r="AO90" s="13">
        <v>12026.602089731541</v>
      </c>
      <c r="AP90" s="13" t="s">
        <v>130</v>
      </c>
      <c r="AQ90" s="13">
        <v>14010.835868149747</v>
      </c>
      <c r="AR90" s="13">
        <v>12387.400152423488</v>
      </c>
      <c r="AS90" s="13" t="s">
        <v>130</v>
      </c>
      <c r="AT90" s="13">
        <v>14431.16094419424</v>
      </c>
      <c r="AU90" s="13">
        <v>12969.607959587391</v>
      </c>
      <c r="AV90" s="13" t="s">
        <v>130</v>
      </c>
      <c r="AW90" s="13">
        <v>15109.425508571368</v>
      </c>
      <c r="AX90" s="13">
        <v>13358.696198375013</v>
      </c>
      <c r="AY90" s="13" t="s">
        <v>130</v>
      </c>
      <c r="AZ90" s="13">
        <v>15562.70827382851</v>
      </c>
      <c r="BA90" s="13">
        <v>13759.457084326265</v>
      </c>
      <c r="BB90" s="13" t="s">
        <v>130</v>
      </c>
      <c r="BC90" s="13">
        <v>16029.589522043365</v>
      </c>
      <c r="BD90" s="13">
        <v>14103.44351143442</v>
      </c>
      <c r="BE90" s="13" t="s">
        <v>130</v>
      </c>
      <c r="BF90" s="13">
        <v>16430.329260094448</v>
      </c>
      <c r="BG90" s="13">
        <v>14385.512381663108</v>
      </c>
      <c r="BH90" s="13" t="s">
        <v>130</v>
      </c>
      <c r="BI90" s="13">
        <v>16758.935845296339</v>
      </c>
      <c r="BJ90" s="13">
        <v>14673.22262929637</v>
      </c>
      <c r="BK90" s="13" t="s">
        <v>130</v>
      </c>
      <c r="BL90" s="13">
        <v>17094.114562202267</v>
      </c>
      <c r="BM90" s="13">
        <v>14966.687081882297</v>
      </c>
      <c r="BN90" s="13" t="s">
        <v>130</v>
      </c>
      <c r="BO90" s="13">
        <v>17435.996853446311</v>
      </c>
      <c r="BP90" s="13">
        <v>15520.45450391194</v>
      </c>
      <c r="BQ90" s="13" t="s">
        <v>130</v>
      </c>
      <c r="BR90" s="13">
        <v>18081.128737023824</v>
      </c>
      <c r="BS90" s="13">
        <v>15908.465866509738</v>
      </c>
      <c r="BT90" s="13" t="s">
        <v>130</v>
      </c>
      <c r="BU90" s="13">
        <v>18533.15695544942</v>
      </c>
      <c r="BV90" s="13">
        <v>16226.635183839933</v>
      </c>
      <c r="BW90" s="13" t="s">
        <v>130</v>
      </c>
      <c r="BX90" s="13">
        <v>18903.82009455841</v>
      </c>
      <c r="BZ90" s="13">
        <v>16551.167887516731</v>
      </c>
      <c r="CA90" s="13" t="s">
        <v>130</v>
      </c>
      <c r="CB90" s="13">
        <v>19281.896496449579</v>
      </c>
      <c r="CD90" s="13">
        <v>16882.191245267066</v>
      </c>
      <c r="CE90" s="13" t="s">
        <v>130</v>
      </c>
      <c r="CF90" s="13">
        <v>19667.53442637857</v>
      </c>
    </row>
    <row r="91" spans="1:84" x14ac:dyDescent="0.25">
      <c r="A91" s="16"/>
      <c r="B91" s="3" t="s">
        <v>85</v>
      </c>
      <c r="C91" s="4" t="s">
        <v>120</v>
      </c>
      <c r="D91" s="48" t="str">
        <f t="shared" si="6"/>
        <v/>
      </c>
      <c r="E91" s="38">
        <f t="shared" si="7"/>
        <v>19716.272484236317</v>
      </c>
      <c r="F91" s="48" t="str">
        <f t="shared" si="8"/>
        <v/>
      </c>
      <c r="G91" s="38">
        <f t="shared" si="9"/>
        <v>21450.633678739225</v>
      </c>
      <c r="H91" s="57" t="str">
        <f t="shared" si="10"/>
        <v/>
      </c>
      <c r="I91" s="13" t="e">
        <f t="shared" si="11"/>
        <v>#VALUE!</v>
      </c>
      <c r="K91" s="32">
        <v>4176</v>
      </c>
      <c r="L91" s="32">
        <v>5214</v>
      </c>
      <c r="M91" s="13">
        <v>4677.1200000000008</v>
      </c>
      <c r="N91" s="13" t="s">
        <v>130</v>
      </c>
      <c r="O91" s="13">
        <v>5683.26</v>
      </c>
      <c r="P91" s="13">
        <v>5238.3744000000015</v>
      </c>
      <c r="Q91" s="13" t="s">
        <v>130</v>
      </c>
      <c r="R91" s="13">
        <v>6194.7534000000005</v>
      </c>
      <c r="S91" s="13">
        <v>6809.8867200000022</v>
      </c>
      <c r="T91" s="13" t="s">
        <v>130</v>
      </c>
      <c r="U91" s="13">
        <v>8053.1794200000013</v>
      </c>
      <c r="V91" s="13">
        <v>8512.3584000000028</v>
      </c>
      <c r="W91" s="13" t="s">
        <v>130</v>
      </c>
      <c r="X91" s="13">
        <v>9261.1563330000008</v>
      </c>
      <c r="Y91" s="13" t="s">
        <v>130</v>
      </c>
      <c r="Z91" s="13">
        <v>10299.953664000002</v>
      </c>
      <c r="AA91" s="13" t="s">
        <v>130</v>
      </c>
      <c r="AB91" s="13">
        <v>11205.99916293</v>
      </c>
      <c r="AC91" s="13">
        <v>11329.949030400003</v>
      </c>
      <c r="AD91" s="13" t="s">
        <v>130</v>
      </c>
      <c r="AE91" s="13">
        <v>12326.599079223</v>
      </c>
      <c r="AF91" s="13">
        <v>12123.045462528004</v>
      </c>
      <c r="AG91" s="13" t="s">
        <v>130</v>
      </c>
      <c r="AH91" s="13">
        <v>13189.461014768611</v>
      </c>
      <c r="AI91" s="13">
        <v>12547.352053716482</v>
      </c>
      <c r="AJ91" s="13" t="s">
        <v>130</v>
      </c>
      <c r="AK91" s="13">
        <v>13651.092150285511</v>
      </c>
      <c r="AL91" s="13">
        <v>13049.246135865142</v>
      </c>
      <c r="AM91" s="13" t="s">
        <v>130</v>
      </c>
      <c r="AN91" s="13">
        <v>14197.135836296931</v>
      </c>
      <c r="AO91" s="13">
        <v>13636.462211979073</v>
      </c>
      <c r="AP91" s="13" t="s">
        <v>130</v>
      </c>
      <c r="AQ91" s="13">
        <v>14836.006948930291</v>
      </c>
      <c r="AR91" s="13">
        <v>14045.556078338446</v>
      </c>
      <c r="AS91" s="13" t="s">
        <v>130</v>
      </c>
      <c r="AT91" s="13">
        <v>15281.0871573982</v>
      </c>
      <c r="AU91" s="13">
        <v>14705.697214020352</v>
      </c>
      <c r="AV91" s="13" t="s">
        <v>130</v>
      </c>
      <c r="AW91" s="13">
        <v>15999.298253795914</v>
      </c>
      <c r="AX91" s="13">
        <v>15146.868130440964</v>
      </c>
      <c r="AY91" s="13" t="s">
        <v>130</v>
      </c>
      <c r="AZ91" s="13">
        <v>16479.277201409794</v>
      </c>
      <c r="BA91" s="13">
        <v>15601.274174354194</v>
      </c>
      <c r="BB91" s="13" t="s">
        <v>130</v>
      </c>
      <c r="BC91" s="13">
        <v>16973.655517452087</v>
      </c>
      <c r="BD91" s="13">
        <v>15991.306028713047</v>
      </c>
      <c r="BE91" s="13" t="s">
        <v>130</v>
      </c>
      <c r="BF91" s="13">
        <v>17397.996905388387</v>
      </c>
      <c r="BG91" s="13">
        <v>16311.132149287308</v>
      </c>
      <c r="BH91" s="13" t="s">
        <v>130</v>
      </c>
      <c r="BI91" s="13">
        <v>17745.956843496155</v>
      </c>
      <c r="BJ91" s="13">
        <v>16637.354792273054</v>
      </c>
      <c r="BK91" s="13" t="s">
        <v>130</v>
      </c>
      <c r="BL91" s="13">
        <v>18100.87598036608</v>
      </c>
      <c r="BM91" s="13">
        <v>16970.101888118515</v>
      </c>
      <c r="BN91" s="13" t="s">
        <v>130</v>
      </c>
      <c r="BO91" s="13">
        <v>18462.893499973401</v>
      </c>
      <c r="BP91" s="13">
        <v>17597.9956579789</v>
      </c>
      <c r="BQ91" s="13" t="s">
        <v>130</v>
      </c>
      <c r="BR91" s="13">
        <v>19146.020559472414</v>
      </c>
      <c r="BS91" s="13">
        <v>18037.945549428372</v>
      </c>
      <c r="BT91" s="13" t="s">
        <v>130</v>
      </c>
      <c r="BU91" s="13">
        <v>19624.671073459223</v>
      </c>
      <c r="BV91" s="13">
        <v>18398.704460416939</v>
      </c>
      <c r="BW91" s="13" t="s">
        <v>130</v>
      </c>
      <c r="BX91" s="13">
        <v>20017.164494928409</v>
      </c>
      <c r="BZ91" s="13">
        <v>18766.678549625278</v>
      </c>
      <c r="CA91" s="13" t="s">
        <v>130</v>
      </c>
      <c r="CB91" s="13">
        <v>20417.507784826979</v>
      </c>
      <c r="CD91" s="13">
        <v>19142.012120617783</v>
      </c>
      <c r="CE91" s="13" t="s">
        <v>130</v>
      </c>
      <c r="CF91" s="13">
        <v>20825.857940523518</v>
      </c>
    </row>
    <row r="92" spans="1:84" x14ac:dyDescent="0.25">
      <c r="A92" s="19"/>
      <c r="B92" s="6" t="s">
        <v>86</v>
      </c>
      <c r="C92" s="8"/>
      <c r="D92" s="50" t="str">
        <f t="shared" si="6"/>
        <v/>
      </c>
      <c r="E92" s="42"/>
      <c r="F92" s="50" t="str">
        <f t="shared" si="8"/>
        <v/>
      </c>
      <c r="G92" s="42"/>
      <c r="H92" s="58">
        <f>SUM(H93:H96)</f>
        <v>0</v>
      </c>
      <c r="I92" s="13" t="e">
        <f t="shared" si="11"/>
        <v>#VALUE!</v>
      </c>
      <c r="K92" s="33"/>
      <c r="L92" s="33"/>
      <c r="N92" s="13" t="s">
        <v>130</v>
      </c>
      <c r="Q92" s="13" t="s">
        <v>130</v>
      </c>
      <c r="T92" s="13" t="s">
        <v>130</v>
      </c>
      <c r="W92" s="13" t="s">
        <v>130</v>
      </c>
      <c r="Y92" s="13" t="s">
        <v>130</v>
      </c>
      <c r="AA92" s="13" t="s">
        <v>130</v>
      </c>
      <c r="AD92" s="13" t="s">
        <v>130</v>
      </c>
      <c r="AG92" s="13" t="s">
        <v>130</v>
      </c>
      <c r="AJ92" s="13" t="s">
        <v>130</v>
      </c>
      <c r="AM92" s="13" t="s">
        <v>130</v>
      </c>
      <c r="AP92" s="13" t="s">
        <v>130</v>
      </c>
      <c r="AS92" s="13" t="s">
        <v>130</v>
      </c>
      <c r="AV92" s="13" t="s">
        <v>130</v>
      </c>
      <c r="AY92" s="13" t="s">
        <v>130</v>
      </c>
      <c r="BB92" s="13" t="s">
        <v>130</v>
      </c>
      <c r="BE92" s="13" t="s">
        <v>130</v>
      </c>
      <c r="BH92" s="13" t="s">
        <v>130</v>
      </c>
      <c r="BK92" s="13" t="s">
        <v>130</v>
      </c>
      <c r="BN92" s="13" t="s">
        <v>130</v>
      </c>
      <c r="BQ92" s="13" t="s">
        <v>130</v>
      </c>
      <c r="BT92" s="13" t="s">
        <v>130</v>
      </c>
      <c r="BW92" s="13" t="s">
        <v>130</v>
      </c>
      <c r="CA92" s="13" t="s">
        <v>130</v>
      </c>
      <c r="CE92" s="13" t="s">
        <v>130</v>
      </c>
    </row>
    <row r="93" spans="1:84" x14ac:dyDescent="0.25">
      <c r="A93" s="16"/>
      <c r="B93" s="3" t="s">
        <v>87</v>
      </c>
      <c r="C93" s="4" t="s">
        <v>122</v>
      </c>
      <c r="D93" s="48" t="str">
        <f t="shared" si="6"/>
        <v/>
      </c>
      <c r="E93" s="38">
        <f t="shared" si="7"/>
        <v>179250.0002721542</v>
      </c>
      <c r="F93" s="48" t="str">
        <f t="shared" si="8"/>
        <v/>
      </c>
      <c r="G93" s="38">
        <f t="shared" si="9"/>
        <v>0</v>
      </c>
      <c r="H93" s="57" t="str">
        <f t="shared" si="10"/>
        <v/>
      </c>
      <c r="I93" s="13" t="e">
        <f t="shared" si="11"/>
        <v>#VALUE!</v>
      </c>
      <c r="K93" s="32">
        <v>37966</v>
      </c>
      <c r="L93" s="32"/>
      <c r="M93" s="13">
        <v>42521.920000000006</v>
      </c>
      <c r="N93" s="13" t="s">
        <v>130</v>
      </c>
      <c r="P93" s="13">
        <v>47624.550400000007</v>
      </c>
      <c r="Q93" s="13" t="s">
        <v>130</v>
      </c>
      <c r="R93" s="13">
        <v>0</v>
      </c>
      <c r="S93" s="13">
        <v>61911.91552000001</v>
      </c>
      <c r="T93" s="13" t="s">
        <v>130</v>
      </c>
      <c r="U93" s="13">
        <v>0</v>
      </c>
      <c r="V93" s="13">
        <v>77389.894400000019</v>
      </c>
      <c r="W93" s="13" t="s">
        <v>130</v>
      </c>
      <c r="X93" s="13">
        <v>0</v>
      </c>
      <c r="Y93" s="13" t="s">
        <v>130</v>
      </c>
      <c r="Z93" s="13">
        <v>93641.772224000015</v>
      </c>
      <c r="AA93" s="13" t="s">
        <v>130</v>
      </c>
      <c r="AB93" s="13">
        <v>0</v>
      </c>
      <c r="AC93" s="13">
        <v>103005.94944640003</v>
      </c>
      <c r="AD93" s="13" t="s">
        <v>130</v>
      </c>
      <c r="AE93" s="13">
        <v>0</v>
      </c>
      <c r="AF93" s="13">
        <v>110216.36590764804</v>
      </c>
      <c r="AG93" s="13" t="s">
        <v>130</v>
      </c>
      <c r="AH93" s="13">
        <v>0</v>
      </c>
      <c r="AI93" s="13">
        <v>114073.93871441571</v>
      </c>
      <c r="AJ93" s="13" t="s">
        <v>130</v>
      </c>
      <c r="AK93" s="13">
        <v>0</v>
      </c>
      <c r="AL93" s="13">
        <v>118636.89626299233</v>
      </c>
      <c r="AM93" s="13" t="s">
        <v>130</v>
      </c>
      <c r="AN93" s="13">
        <v>0</v>
      </c>
      <c r="AO93" s="13">
        <v>123975.55659482698</v>
      </c>
      <c r="AP93" s="13" t="s">
        <v>130</v>
      </c>
      <c r="AQ93" s="13">
        <v>0</v>
      </c>
      <c r="AR93" s="13">
        <v>127694.82329267179</v>
      </c>
      <c r="AS93" s="13" t="s">
        <v>130</v>
      </c>
      <c r="AT93" s="13">
        <v>0</v>
      </c>
      <c r="AU93" s="13">
        <v>133696.47998742736</v>
      </c>
      <c r="AV93" s="13" t="s">
        <v>130</v>
      </c>
      <c r="AW93" s="13">
        <v>0</v>
      </c>
      <c r="AX93" s="13">
        <v>137707.37438705019</v>
      </c>
      <c r="AY93" s="13" t="s">
        <v>130</v>
      </c>
      <c r="AZ93" s="13">
        <v>0</v>
      </c>
      <c r="BA93" s="13">
        <v>141838.5956186617</v>
      </c>
      <c r="BB93" s="13" t="s">
        <v>130</v>
      </c>
      <c r="BC93" s="13">
        <v>0</v>
      </c>
      <c r="BD93" s="13">
        <v>145384.56050912823</v>
      </c>
      <c r="BE93" s="13" t="s">
        <v>130</v>
      </c>
      <c r="BF93" s="13">
        <v>0</v>
      </c>
      <c r="BG93" s="13">
        <v>148292.25171931079</v>
      </c>
      <c r="BH93" s="13" t="s">
        <v>130</v>
      </c>
      <c r="BI93" s="13">
        <v>0</v>
      </c>
      <c r="BJ93" s="13">
        <v>151258.096753697</v>
      </c>
      <c r="BK93" s="13" t="s">
        <v>130</v>
      </c>
      <c r="BL93" s="13">
        <v>0</v>
      </c>
      <c r="BM93" s="13">
        <v>154283.25868877093</v>
      </c>
      <c r="BN93" s="13" t="s">
        <v>130</v>
      </c>
      <c r="BO93" s="13">
        <v>0</v>
      </c>
      <c r="BP93" s="13">
        <v>159991.73926025545</v>
      </c>
      <c r="BQ93" s="13" t="s">
        <v>130</v>
      </c>
      <c r="BR93" s="13">
        <v>0</v>
      </c>
      <c r="BS93" s="13">
        <v>163991.53274176182</v>
      </c>
      <c r="BT93" s="13" t="s">
        <v>130</v>
      </c>
      <c r="BU93" s="13">
        <v>0</v>
      </c>
      <c r="BV93" s="13">
        <v>167271.36339659707</v>
      </c>
      <c r="BW93" s="13" t="s">
        <v>130</v>
      </c>
      <c r="BX93" s="13">
        <v>0</v>
      </c>
      <c r="BZ93" s="13">
        <v>170616.79066452902</v>
      </c>
      <c r="CA93" s="13" t="s">
        <v>130</v>
      </c>
      <c r="CB93" s="13">
        <v>0</v>
      </c>
      <c r="CD93" s="13">
        <v>174029.12647781961</v>
      </c>
      <c r="CE93" s="13" t="s">
        <v>130</v>
      </c>
      <c r="CF93" s="13">
        <v>0</v>
      </c>
    </row>
    <row r="94" spans="1:84" x14ac:dyDescent="0.25">
      <c r="A94" s="16"/>
      <c r="B94" s="3" t="s">
        <v>88</v>
      </c>
      <c r="C94" s="4" t="s">
        <v>122</v>
      </c>
      <c r="D94" s="48" t="str">
        <f t="shared" si="6"/>
        <v/>
      </c>
      <c r="E94" s="38">
        <f t="shared" si="7"/>
        <v>524738.01638960559</v>
      </c>
      <c r="F94" s="48" t="str">
        <f t="shared" si="8"/>
        <v/>
      </c>
      <c r="G94" s="38">
        <f t="shared" si="9"/>
        <v>0</v>
      </c>
      <c r="H94" s="57" t="str">
        <f t="shared" si="10"/>
        <v/>
      </c>
      <c r="I94" s="13" t="e">
        <f t="shared" si="11"/>
        <v>#VALUE!</v>
      </c>
      <c r="K94" s="32">
        <v>111142</v>
      </c>
      <c r="L94" s="32"/>
      <c r="M94" s="13">
        <v>124479.04000000001</v>
      </c>
      <c r="N94" s="13" t="s">
        <v>130</v>
      </c>
      <c r="P94" s="13">
        <v>139416.52480000001</v>
      </c>
      <c r="Q94" s="13" t="s">
        <v>130</v>
      </c>
      <c r="R94" s="13">
        <v>0</v>
      </c>
      <c r="S94" s="13">
        <v>181241.48224000001</v>
      </c>
      <c r="T94" s="13" t="s">
        <v>130</v>
      </c>
      <c r="U94" s="13">
        <v>0</v>
      </c>
      <c r="V94" s="13">
        <v>226551.85280000002</v>
      </c>
      <c r="W94" s="13" t="s">
        <v>130</v>
      </c>
      <c r="X94" s="13">
        <v>0</v>
      </c>
      <c r="Y94" s="13" t="s">
        <v>130</v>
      </c>
      <c r="Z94" s="13">
        <v>274127.74188800005</v>
      </c>
      <c r="AA94" s="13" t="s">
        <v>130</v>
      </c>
      <c r="AB94" s="13">
        <v>0</v>
      </c>
      <c r="AC94" s="13">
        <v>301540.51607680006</v>
      </c>
      <c r="AD94" s="13" t="s">
        <v>130</v>
      </c>
      <c r="AE94" s="13">
        <v>0</v>
      </c>
      <c r="AF94" s="13">
        <v>322648.35220217612</v>
      </c>
      <c r="AG94" s="13" t="s">
        <v>130</v>
      </c>
      <c r="AH94" s="13">
        <v>0</v>
      </c>
      <c r="AI94" s="13">
        <v>333941.04452925228</v>
      </c>
      <c r="AJ94" s="13" t="s">
        <v>130</v>
      </c>
      <c r="AK94" s="13">
        <v>0</v>
      </c>
      <c r="AL94" s="13">
        <v>347298.68631042237</v>
      </c>
      <c r="AM94" s="13" t="s">
        <v>130</v>
      </c>
      <c r="AN94" s="13">
        <v>0</v>
      </c>
      <c r="AO94" s="13">
        <v>362927.12719439133</v>
      </c>
      <c r="AP94" s="13" t="s">
        <v>130</v>
      </c>
      <c r="AQ94" s="13">
        <v>0</v>
      </c>
      <c r="AR94" s="13">
        <v>373814.94101022306</v>
      </c>
      <c r="AS94" s="13" t="s">
        <v>130</v>
      </c>
      <c r="AT94" s="13">
        <v>0</v>
      </c>
      <c r="AU94" s="13">
        <v>391384.24323770351</v>
      </c>
      <c r="AV94" s="13" t="s">
        <v>130</v>
      </c>
      <c r="AW94" s="13">
        <v>0</v>
      </c>
      <c r="AX94" s="13">
        <v>403125.77053483465</v>
      </c>
      <c r="AY94" s="13" t="s">
        <v>130</v>
      </c>
      <c r="AZ94" s="13">
        <v>0</v>
      </c>
      <c r="BA94" s="13">
        <v>415219.5436508797</v>
      </c>
      <c r="BB94" s="13" t="s">
        <v>130</v>
      </c>
      <c r="BC94" s="13">
        <v>0</v>
      </c>
      <c r="BD94" s="13">
        <v>425600.03224215168</v>
      </c>
      <c r="BE94" s="13" t="s">
        <v>130</v>
      </c>
      <c r="BF94" s="13">
        <v>0</v>
      </c>
      <c r="BG94" s="13">
        <v>434112.03288699471</v>
      </c>
      <c r="BH94" s="13" t="s">
        <v>130</v>
      </c>
      <c r="BI94" s="13">
        <v>0</v>
      </c>
      <c r="BJ94" s="13">
        <v>442794.27354473463</v>
      </c>
      <c r="BK94" s="13" t="s">
        <v>130</v>
      </c>
      <c r="BL94" s="13">
        <v>0</v>
      </c>
      <c r="BM94" s="13">
        <v>451650.15901562932</v>
      </c>
      <c r="BN94" s="13" t="s">
        <v>130</v>
      </c>
      <c r="BO94" s="13">
        <v>0</v>
      </c>
      <c r="BP94" s="13">
        <v>468361.21489920758</v>
      </c>
      <c r="BQ94" s="13" t="s">
        <v>130</v>
      </c>
      <c r="BR94" s="13">
        <v>0</v>
      </c>
      <c r="BS94" s="13">
        <v>480070.24527168775</v>
      </c>
      <c r="BT94" s="13" t="s">
        <v>130</v>
      </c>
      <c r="BU94" s="13">
        <v>0</v>
      </c>
      <c r="BV94" s="13">
        <v>489671.65017712151</v>
      </c>
      <c r="BW94" s="13" t="s">
        <v>130</v>
      </c>
      <c r="BX94" s="13">
        <v>0</v>
      </c>
      <c r="BZ94" s="13">
        <v>499465.08318066393</v>
      </c>
      <c r="CA94" s="13" t="s">
        <v>130</v>
      </c>
      <c r="CB94" s="13">
        <v>0</v>
      </c>
      <c r="CD94" s="13">
        <v>509454.38484427723</v>
      </c>
      <c r="CE94" s="13" t="s">
        <v>130</v>
      </c>
      <c r="CF94" s="13">
        <v>0</v>
      </c>
    </row>
    <row r="95" spans="1:84" x14ac:dyDescent="0.25">
      <c r="A95" s="16"/>
      <c r="B95" s="3" t="s">
        <v>89</v>
      </c>
      <c r="C95" s="4" t="s">
        <v>122</v>
      </c>
      <c r="D95" s="48" t="str">
        <f t="shared" si="6"/>
        <v/>
      </c>
      <c r="E95" s="38">
        <f t="shared" si="7"/>
        <v>243648.93625993756</v>
      </c>
      <c r="F95" s="48" t="str">
        <f t="shared" si="8"/>
        <v/>
      </c>
      <c r="G95" s="38">
        <f t="shared" si="9"/>
        <v>0</v>
      </c>
      <c r="H95" s="57" t="str">
        <f t="shared" si="10"/>
        <v/>
      </c>
      <c r="I95" s="13" t="e">
        <f t="shared" si="11"/>
        <v>#VALUE!</v>
      </c>
      <c r="K95" s="32">
        <v>51606</v>
      </c>
      <c r="L95" s="30"/>
      <c r="M95" s="13">
        <v>57798.720000000008</v>
      </c>
      <c r="N95" s="13" t="s">
        <v>130</v>
      </c>
      <c r="P95" s="13">
        <v>64734.566400000018</v>
      </c>
      <c r="Q95" s="13" t="s">
        <v>130</v>
      </c>
      <c r="R95" s="13">
        <v>0</v>
      </c>
      <c r="S95" s="13">
        <v>84154.936320000023</v>
      </c>
      <c r="T95" s="13" t="s">
        <v>130</v>
      </c>
      <c r="U95" s="13">
        <v>0</v>
      </c>
      <c r="V95" s="13">
        <v>105193.67040000003</v>
      </c>
      <c r="W95" s="13" t="s">
        <v>130</v>
      </c>
      <c r="X95" s="13">
        <v>0</v>
      </c>
      <c r="Y95" s="13" t="s">
        <v>130</v>
      </c>
      <c r="Z95" s="13">
        <v>127284.34118400003</v>
      </c>
      <c r="AA95" s="13" t="s">
        <v>130</v>
      </c>
      <c r="AB95" s="13">
        <v>0</v>
      </c>
      <c r="AC95" s="13">
        <v>140012.77530240006</v>
      </c>
      <c r="AD95" s="13" t="s">
        <v>130</v>
      </c>
      <c r="AE95" s="13">
        <v>0</v>
      </c>
      <c r="AF95" s="13">
        <v>149813.66957356807</v>
      </c>
      <c r="AG95" s="13" t="s">
        <v>130</v>
      </c>
      <c r="AH95" s="13">
        <v>0</v>
      </c>
      <c r="AI95" s="13">
        <v>155057.14800864295</v>
      </c>
      <c r="AJ95" s="13" t="s">
        <v>130</v>
      </c>
      <c r="AK95" s="13">
        <v>0</v>
      </c>
      <c r="AL95" s="13">
        <v>161259.43392898867</v>
      </c>
      <c r="AM95" s="13" t="s">
        <v>130</v>
      </c>
      <c r="AN95" s="13">
        <v>0</v>
      </c>
      <c r="AO95" s="13">
        <v>168516.10845579315</v>
      </c>
      <c r="AP95" s="13" t="s">
        <v>130</v>
      </c>
      <c r="AQ95" s="13">
        <v>0</v>
      </c>
      <c r="AR95" s="13">
        <v>173571.59170946694</v>
      </c>
      <c r="AS95" s="13" t="s">
        <v>130</v>
      </c>
      <c r="AT95" s="13">
        <v>0</v>
      </c>
      <c r="AU95" s="13">
        <v>181729.45651981188</v>
      </c>
      <c r="AV95" s="13" t="s">
        <v>130</v>
      </c>
      <c r="AW95" s="13">
        <v>0</v>
      </c>
      <c r="AX95" s="13">
        <v>187181.34021540624</v>
      </c>
      <c r="AY95" s="13" t="s">
        <v>130</v>
      </c>
      <c r="AZ95" s="13">
        <v>0</v>
      </c>
      <c r="BA95" s="13">
        <v>192796.78042186843</v>
      </c>
      <c r="BB95" s="13" t="s">
        <v>130</v>
      </c>
      <c r="BC95" s="13">
        <v>0</v>
      </c>
      <c r="BD95" s="13">
        <v>197616.69993241513</v>
      </c>
      <c r="BE95" s="13" t="s">
        <v>130</v>
      </c>
      <c r="BF95" s="13">
        <v>0</v>
      </c>
      <c r="BG95" s="13">
        <v>201569.03393106343</v>
      </c>
      <c r="BH95" s="13" t="s">
        <v>130</v>
      </c>
      <c r="BI95" s="13">
        <v>0</v>
      </c>
      <c r="BJ95" s="13">
        <v>205600.4146096847</v>
      </c>
      <c r="BK95" s="13" t="s">
        <v>130</v>
      </c>
      <c r="BL95" s="13">
        <v>0</v>
      </c>
      <c r="BM95" s="13">
        <v>209712.4229018784</v>
      </c>
      <c r="BN95" s="13" t="s">
        <v>130</v>
      </c>
      <c r="BO95" s="13">
        <v>0</v>
      </c>
      <c r="BP95" s="13">
        <v>217471.78254924787</v>
      </c>
      <c r="BQ95" s="13" t="s">
        <v>130</v>
      </c>
      <c r="BR95" s="13">
        <v>0</v>
      </c>
      <c r="BS95" s="13">
        <v>222908.57711297905</v>
      </c>
      <c r="BT95" s="13" t="s">
        <v>130</v>
      </c>
      <c r="BU95" s="13">
        <v>0</v>
      </c>
      <c r="BV95" s="13">
        <v>227366.74865523863</v>
      </c>
      <c r="BW95" s="13" t="s">
        <v>130</v>
      </c>
      <c r="BX95" s="13">
        <v>0</v>
      </c>
      <c r="BZ95" s="13">
        <v>231914.08362834339</v>
      </c>
      <c r="CA95" s="13" t="s">
        <v>130</v>
      </c>
      <c r="CB95" s="13">
        <v>0</v>
      </c>
      <c r="CD95" s="13">
        <v>236552.36530091026</v>
      </c>
      <c r="CE95" s="13" t="s">
        <v>130</v>
      </c>
      <c r="CF95" s="13">
        <v>0</v>
      </c>
    </row>
    <row r="96" spans="1:84" x14ac:dyDescent="0.25">
      <c r="A96" s="16"/>
      <c r="B96" s="3" t="s">
        <v>90</v>
      </c>
      <c r="C96" s="4" t="s">
        <v>122</v>
      </c>
      <c r="D96" s="48" t="str">
        <f t="shared" si="6"/>
        <v/>
      </c>
      <c r="E96" s="38">
        <f t="shared" si="7"/>
        <v>390241.49956526642</v>
      </c>
      <c r="F96" s="48" t="str">
        <f t="shared" si="8"/>
        <v/>
      </c>
      <c r="G96" s="38">
        <f t="shared" si="9"/>
        <v>0</v>
      </c>
      <c r="H96" s="57" t="str">
        <f t="shared" si="10"/>
        <v/>
      </c>
      <c r="I96" s="13" t="e">
        <f t="shared" si="11"/>
        <v>#VALUE!</v>
      </c>
      <c r="K96" s="32">
        <v>82655</v>
      </c>
      <c r="L96" s="30"/>
      <c r="M96" s="13">
        <v>92573.6</v>
      </c>
      <c r="N96" s="13" t="s">
        <v>130</v>
      </c>
      <c r="P96" s="13">
        <v>103682.43200000002</v>
      </c>
      <c r="Q96" s="13" t="s">
        <v>130</v>
      </c>
      <c r="R96" s="13">
        <v>0</v>
      </c>
      <c r="S96" s="13">
        <v>134787.16160000002</v>
      </c>
      <c r="T96" s="13" t="s">
        <v>130</v>
      </c>
      <c r="U96" s="13">
        <v>0</v>
      </c>
      <c r="V96" s="13">
        <v>168483.95200000002</v>
      </c>
      <c r="W96" s="13" t="s">
        <v>130</v>
      </c>
      <c r="X96" s="13">
        <v>0</v>
      </c>
      <c r="Y96" s="13" t="s">
        <v>130</v>
      </c>
      <c r="Z96" s="13">
        <v>203865.58192000003</v>
      </c>
      <c r="AA96" s="13" t="s">
        <v>130</v>
      </c>
      <c r="AB96" s="13">
        <v>0</v>
      </c>
      <c r="AC96" s="13">
        <v>224252.14011200005</v>
      </c>
      <c r="AD96" s="13" t="s">
        <v>130</v>
      </c>
      <c r="AE96" s="13">
        <v>0</v>
      </c>
      <c r="AF96" s="13">
        <v>239949.78991984006</v>
      </c>
      <c r="AG96" s="13" t="s">
        <v>130</v>
      </c>
      <c r="AH96" s="13">
        <v>0</v>
      </c>
      <c r="AI96" s="13">
        <v>248348.03256703445</v>
      </c>
      <c r="AJ96" s="13" t="s">
        <v>130</v>
      </c>
      <c r="AK96" s="13">
        <v>0</v>
      </c>
      <c r="AL96" s="13">
        <v>258281.95386971583</v>
      </c>
      <c r="AM96" s="13" t="s">
        <v>130</v>
      </c>
      <c r="AN96" s="13">
        <v>0</v>
      </c>
      <c r="AO96" s="13">
        <v>269904.64179385302</v>
      </c>
      <c r="AP96" s="13" t="s">
        <v>130</v>
      </c>
      <c r="AQ96" s="13">
        <v>0</v>
      </c>
      <c r="AR96" s="13">
        <v>278001.7810476686</v>
      </c>
      <c r="AS96" s="13" t="s">
        <v>130</v>
      </c>
      <c r="AT96" s="13">
        <v>0</v>
      </c>
      <c r="AU96" s="13">
        <v>291067.86475690902</v>
      </c>
      <c r="AV96" s="13" t="s">
        <v>130</v>
      </c>
      <c r="AW96" s="13">
        <v>0</v>
      </c>
      <c r="AX96" s="13">
        <v>299799.90069961629</v>
      </c>
      <c r="AY96" s="13" t="s">
        <v>130</v>
      </c>
      <c r="AZ96" s="13">
        <v>0</v>
      </c>
      <c r="BA96" s="13">
        <v>308793.89772060479</v>
      </c>
      <c r="BB96" s="13" t="s">
        <v>130</v>
      </c>
      <c r="BC96" s="13">
        <v>0</v>
      </c>
      <c r="BD96" s="13">
        <v>316513.74516361987</v>
      </c>
      <c r="BE96" s="13" t="s">
        <v>130</v>
      </c>
      <c r="BF96" s="13">
        <v>0</v>
      </c>
      <c r="BG96" s="13">
        <v>322844.02006689226</v>
      </c>
      <c r="BH96" s="13" t="s">
        <v>130</v>
      </c>
      <c r="BI96" s="13">
        <v>0</v>
      </c>
      <c r="BJ96" s="13">
        <v>329300.90046823013</v>
      </c>
      <c r="BK96" s="13" t="s">
        <v>130</v>
      </c>
      <c r="BL96" s="13">
        <v>0</v>
      </c>
      <c r="BM96" s="13">
        <v>335886.91847759474</v>
      </c>
      <c r="BN96" s="13" t="s">
        <v>130</v>
      </c>
      <c r="BO96" s="13">
        <v>0</v>
      </c>
      <c r="BP96" s="13">
        <v>348314.73446126573</v>
      </c>
      <c r="BQ96" s="13" t="s">
        <v>130</v>
      </c>
      <c r="BR96" s="13">
        <v>0</v>
      </c>
      <c r="BS96" s="13">
        <v>357022.60282279737</v>
      </c>
      <c r="BT96" s="13" t="s">
        <v>130</v>
      </c>
      <c r="BU96" s="13">
        <v>0</v>
      </c>
      <c r="BV96" s="13">
        <v>364163.05487925332</v>
      </c>
      <c r="BW96" s="13" t="s">
        <v>130</v>
      </c>
      <c r="BX96" s="13">
        <v>0</v>
      </c>
      <c r="BZ96" s="13">
        <v>371446.31597683841</v>
      </c>
      <c r="CA96" s="13" t="s">
        <v>130</v>
      </c>
      <c r="CB96" s="13">
        <v>0</v>
      </c>
      <c r="CD96" s="13">
        <v>378875.24229637516</v>
      </c>
      <c r="CE96" s="13" t="s">
        <v>130</v>
      </c>
      <c r="CF96" s="13">
        <v>0</v>
      </c>
    </row>
    <row r="97" spans="1:84" x14ac:dyDescent="0.25">
      <c r="A97" s="19"/>
      <c r="B97" s="6" t="s">
        <v>91</v>
      </c>
      <c r="C97" s="8"/>
      <c r="D97" s="50" t="str">
        <f t="shared" si="6"/>
        <v/>
      </c>
      <c r="E97" s="42"/>
      <c r="F97" s="50" t="str">
        <f t="shared" si="8"/>
        <v/>
      </c>
      <c r="G97" s="42"/>
      <c r="H97" s="58">
        <f>SUM(H98:H99)</f>
        <v>0</v>
      </c>
      <c r="I97" s="13" t="e">
        <f t="shared" si="11"/>
        <v>#VALUE!</v>
      </c>
      <c r="K97" s="33"/>
      <c r="L97" s="33"/>
      <c r="N97" s="13" t="s">
        <v>130</v>
      </c>
      <c r="Q97" s="13" t="s">
        <v>130</v>
      </c>
      <c r="T97" s="13" t="s">
        <v>130</v>
      </c>
      <c r="W97" s="13" t="s">
        <v>130</v>
      </c>
      <c r="Y97" s="13" t="s">
        <v>130</v>
      </c>
      <c r="AA97" s="13" t="s">
        <v>130</v>
      </c>
      <c r="AD97" s="13" t="s">
        <v>130</v>
      </c>
      <c r="AG97" s="13" t="s">
        <v>130</v>
      </c>
      <c r="AJ97" s="13" t="s">
        <v>130</v>
      </c>
      <c r="AM97" s="13" t="s">
        <v>130</v>
      </c>
      <c r="AP97" s="13" t="s">
        <v>130</v>
      </c>
      <c r="AS97" s="13" t="s">
        <v>130</v>
      </c>
      <c r="AV97" s="13" t="s">
        <v>130</v>
      </c>
      <c r="AY97" s="13" t="s">
        <v>130</v>
      </c>
      <c r="BB97" s="13" t="s">
        <v>130</v>
      </c>
      <c r="BE97" s="13" t="s">
        <v>130</v>
      </c>
      <c r="BH97" s="13" t="s">
        <v>130</v>
      </c>
      <c r="BK97" s="13" t="s">
        <v>130</v>
      </c>
      <c r="BN97" s="13" t="s">
        <v>130</v>
      </c>
      <c r="BQ97" s="13" t="s">
        <v>130</v>
      </c>
      <c r="BT97" s="13" t="s">
        <v>130</v>
      </c>
      <c r="BW97" s="13" t="s">
        <v>130</v>
      </c>
      <c r="CA97" s="13" t="s">
        <v>130</v>
      </c>
      <c r="CE97" s="13" t="s">
        <v>130</v>
      </c>
    </row>
    <row r="98" spans="1:84" x14ac:dyDescent="0.25">
      <c r="A98" s="16"/>
      <c r="B98" s="3" t="s">
        <v>92</v>
      </c>
      <c r="C98" s="4" t="s">
        <v>122</v>
      </c>
      <c r="D98" s="48" t="str">
        <f t="shared" si="6"/>
        <v/>
      </c>
      <c r="E98" s="38">
        <f t="shared" si="7"/>
        <v>0</v>
      </c>
      <c r="F98" s="48" t="str">
        <f t="shared" si="8"/>
        <v/>
      </c>
      <c r="G98" s="38">
        <f t="shared" si="9"/>
        <v>48422.316532175049</v>
      </c>
      <c r="H98" s="57" t="str">
        <f t="shared" si="10"/>
        <v/>
      </c>
      <c r="I98" s="13" t="e">
        <f t="shared" si="11"/>
        <v>#VALUE!</v>
      </c>
      <c r="K98" s="30"/>
      <c r="L98" s="30">
        <v>11770</v>
      </c>
      <c r="N98" s="13" t="s">
        <v>130</v>
      </c>
      <c r="O98" s="13">
        <v>12829.300000000001</v>
      </c>
      <c r="P98" s="13">
        <v>0</v>
      </c>
      <c r="Q98" s="13" t="s">
        <v>130</v>
      </c>
      <c r="R98" s="13">
        <v>13983.937000000002</v>
      </c>
      <c r="S98" s="13">
        <v>0</v>
      </c>
      <c r="T98" s="13" t="s">
        <v>130</v>
      </c>
      <c r="U98" s="13">
        <v>18179.118100000003</v>
      </c>
      <c r="V98" s="13">
        <v>0</v>
      </c>
      <c r="W98" s="13" t="s">
        <v>130</v>
      </c>
      <c r="X98" s="13">
        <v>20905.985815000004</v>
      </c>
      <c r="Y98" s="13" t="s">
        <v>130</v>
      </c>
      <c r="Z98" s="13">
        <v>0</v>
      </c>
      <c r="AA98" s="13" t="s">
        <v>130</v>
      </c>
      <c r="AB98" s="13">
        <v>25296.242836150002</v>
      </c>
      <c r="AC98" s="13">
        <v>0</v>
      </c>
      <c r="AD98" s="13" t="s">
        <v>130</v>
      </c>
      <c r="AE98" s="13">
        <v>27825.867119765004</v>
      </c>
      <c r="AF98" s="13">
        <v>0</v>
      </c>
      <c r="AG98" s="13" t="s">
        <v>130</v>
      </c>
      <c r="AH98" s="13">
        <v>29773.677818148557</v>
      </c>
      <c r="AI98" s="13">
        <v>0</v>
      </c>
      <c r="AJ98" s="13" t="s">
        <v>130</v>
      </c>
      <c r="AK98" s="13">
        <v>30815.756541783754</v>
      </c>
      <c r="AL98" s="13">
        <v>0</v>
      </c>
      <c r="AM98" s="13" t="s">
        <v>130</v>
      </c>
      <c r="AN98" s="13">
        <v>32048.386803455105</v>
      </c>
      <c r="AO98" s="13">
        <v>0</v>
      </c>
      <c r="AP98" s="13" t="s">
        <v>130</v>
      </c>
      <c r="AQ98" s="13">
        <v>33490.56420961058</v>
      </c>
      <c r="AR98" s="13">
        <v>0</v>
      </c>
      <c r="AS98" s="13" t="s">
        <v>130</v>
      </c>
      <c r="AT98" s="13">
        <v>34495.281135898898</v>
      </c>
      <c r="AU98" s="13">
        <v>0</v>
      </c>
      <c r="AV98" s="13" t="s">
        <v>130</v>
      </c>
      <c r="AW98" s="13">
        <v>36116.559349286144</v>
      </c>
      <c r="AX98" s="13">
        <v>0</v>
      </c>
      <c r="AY98" s="13" t="s">
        <v>130</v>
      </c>
      <c r="AZ98" s="13">
        <v>37200.056129764729</v>
      </c>
      <c r="BA98" s="13">
        <v>0</v>
      </c>
      <c r="BB98" s="13" t="s">
        <v>130</v>
      </c>
      <c r="BC98" s="13">
        <v>38316.057813657673</v>
      </c>
      <c r="BD98" s="13">
        <v>0</v>
      </c>
      <c r="BE98" s="13" t="s">
        <v>130</v>
      </c>
      <c r="BF98" s="13">
        <v>39273.959258999115</v>
      </c>
      <c r="BG98" s="13">
        <v>0</v>
      </c>
      <c r="BH98" s="13" t="s">
        <v>130</v>
      </c>
      <c r="BI98" s="13">
        <v>40059.438444179097</v>
      </c>
      <c r="BJ98" s="13">
        <v>0</v>
      </c>
      <c r="BK98" s="13" t="s">
        <v>130</v>
      </c>
      <c r="BL98" s="13">
        <v>40860.627213062682</v>
      </c>
      <c r="BM98" s="13">
        <v>0</v>
      </c>
      <c r="BN98" s="13" t="s">
        <v>130</v>
      </c>
      <c r="BO98" s="13">
        <v>41677.839757323934</v>
      </c>
      <c r="BP98" s="13">
        <v>0</v>
      </c>
      <c r="BQ98" s="13" t="s">
        <v>130</v>
      </c>
      <c r="BR98" s="13">
        <v>43219.919828344915</v>
      </c>
      <c r="BS98" s="13">
        <v>0</v>
      </c>
      <c r="BT98" s="13" t="s">
        <v>130</v>
      </c>
      <c r="BU98" s="13">
        <v>44300.417824053533</v>
      </c>
      <c r="BV98" s="13">
        <v>0</v>
      </c>
      <c r="BW98" s="13" t="s">
        <v>130</v>
      </c>
      <c r="BX98" s="13">
        <v>45186.426180534603</v>
      </c>
      <c r="BZ98" s="13">
        <v>0</v>
      </c>
      <c r="CA98" s="13" t="s">
        <v>130</v>
      </c>
      <c r="CB98" s="13">
        <v>46090.154704145294</v>
      </c>
      <c r="CD98" s="13">
        <v>0</v>
      </c>
      <c r="CE98" s="13" t="s">
        <v>130</v>
      </c>
      <c r="CF98" s="13">
        <v>47011.957798228199</v>
      </c>
    </row>
    <row r="99" spans="1:84" x14ac:dyDescent="0.25">
      <c r="A99" s="16"/>
      <c r="B99" s="3" t="s">
        <v>93</v>
      </c>
      <c r="C99" s="4" t="s">
        <v>120</v>
      </c>
      <c r="D99" s="48" t="str">
        <f t="shared" si="6"/>
        <v/>
      </c>
      <c r="E99" s="38">
        <f t="shared" si="7"/>
        <v>0</v>
      </c>
      <c r="F99" s="48" t="str">
        <f t="shared" si="8"/>
        <v/>
      </c>
      <c r="G99" s="38">
        <f t="shared" si="9"/>
        <v>24211.158266087525</v>
      </c>
      <c r="H99" s="57" t="str">
        <f t="shared" si="10"/>
        <v/>
      </c>
      <c r="I99" s="13" t="e">
        <f t="shared" si="11"/>
        <v>#VALUE!</v>
      </c>
      <c r="K99" s="30"/>
      <c r="L99" s="30">
        <v>5885</v>
      </c>
      <c r="N99" s="13" t="s">
        <v>130</v>
      </c>
      <c r="O99" s="13">
        <v>6414.6500000000005</v>
      </c>
      <c r="P99" s="13">
        <v>0</v>
      </c>
      <c r="Q99" s="13" t="s">
        <v>130</v>
      </c>
      <c r="R99" s="13">
        <v>6991.9685000000009</v>
      </c>
      <c r="S99" s="13">
        <v>0</v>
      </c>
      <c r="T99" s="13" t="s">
        <v>130</v>
      </c>
      <c r="U99" s="13">
        <v>9089.5590500000017</v>
      </c>
      <c r="V99" s="13">
        <v>0</v>
      </c>
      <c r="W99" s="13" t="s">
        <v>130</v>
      </c>
      <c r="X99" s="13">
        <v>10452.992907500002</v>
      </c>
      <c r="Y99" s="13" t="s">
        <v>130</v>
      </c>
      <c r="Z99" s="13">
        <v>0</v>
      </c>
      <c r="AA99" s="13" t="s">
        <v>130</v>
      </c>
      <c r="AB99" s="13">
        <v>12648.121418075001</v>
      </c>
      <c r="AC99" s="13">
        <v>0</v>
      </c>
      <c r="AD99" s="13" t="s">
        <v>130</v>
      </c>
      <c r="AE99" s="13">
        <v>13912.933559882502</v>
      </c>
      <c r="AF99" s="13">
        <v>0</v>
      </c>
      <c r="AG99" s="13" t="s">
        <v>130</v>
      </c>
      <c r="AH99" s="13">
        <v>14886.838909074278</v>
      </c>
      <c r="AI99" s="13">
        <v>0</v>
      </c>
      <c r="AJ99" s="13" t="s">
        <v>130</v>
      </c>
      <c r="AK99" s="13">
        <v>15407.878270891877</v>
      </c>
      <c r="AL99" s="13">
        <v>0</v>
      </c>
      <c r="AM99" s="13" t="s">
        <v>130</v>
      </c>
      <c r="AN99" s="13">
        <v>16024.193401727553</v>
      </c>
      <c r="AO99" s="13">
        <v>0</v>
      </c>
      <c r="AP99" s="13" t="s">
        <v>130</v>
      </c>
      <c r="AQ99" s="13">
        <v>16745.28210480529</v>
      </c>
      <c r="AR99" s="13">
        <v>0</v>
      </c>
      <c r="AS99" s="13" t="s">
        <v>130</v>
      </c>
      <c r="AT99" s="13">
        <v>17247.640567949449</v>
      </c>
      <c r="AU99" s="13">
        <v>0</v>
      </c>
      <c r="AV99" s="13" t="s">
        <v>130</v>
      </c>
      <c r="AW99" s="13">
        <v>18058.279674643072</v>
      </c>
      <c r="AX99" s="13">
        <v>0</v>
      </c>
      <c r="AY99" s="13" t="s">
        <v>130</v>
      </c>
      <c r="AZ99" s="13">
        <v>18600.028064882365</v>
      </c>
      <c r="BA99" s="13">
        <v>0</v>
      </c>
      <c r="BB99" s="13" t="s">
        <v>130</v>
      </c>
      <c r="BC99" s="13">
        <v>19158.028906828837</v>
      </c>
      <c r="BD99" s="13">
        <v>0</v>
      </c>
      <c r="BE99" s="13" t="s">
        <v>130</v>
      </c>
      <c r="BF99" s="13">
        <v>19636.979629499558</v>
      </c>
      <c r="BG99" s="13">
        <v>0</v>
      </c>
      <c r="BH99" s="13" t="s">
        <v>130</v>
      </c>
      <c r="BI99" s="13">
        <v>20029.719222089549</v>
      </c>
      <c r="BJ99" s="13">
        <v>0</v>
      </c>
      <c r="BK99" s="13" t="s">
        <v>130</v>
      </c>
      <c r="BL99" s="13">
        <v>20430.313606531341</v>
      </c>
      <c r="BM99" s="13">
        <v>0</v>
      </c>
      <c r="BN99" s="13" t="s">
        <v>130</v>
      </c>
      <c r="BO99" s="13">
        <v>20838.919878661967</v>
      </c>
      <c r="BP99" s="13">
        <v>0</v>
      </c>
      <c r="BQ99" s="13" t="s">
        <v>130</v>
      </c>
      <c r="BR99" s="13">
        <v>21609.959914172458</v>
      </c>
      <c r="BS99" s="13">
        <v>0</v>
      </c>
      <c r="BT99" s="13" t="s">
        <v>130</v>
      </c>
      <c r="BU99" s="13">
        <v>22150.208912026766</v>
      </c>
      <c r="BV99" s="13">
        <v>0</v>
      </c>
      <c r="BW99" s="13" t="s">
        <v>130</v>
      </c>
      <c r="BX99" s="13">
        <v>22593.213090267302</v>
      </c>
      <c r="BZ99" s="13">
        <v>0</v>
      </c>
      <c r="CA99" s="13" t="s">
        <v>130</v>
      </c>
      <c r="CB99" s="13">
        <v>23045.077352072647</v>
      </c>
      <c r="CD99" s="13">
        <v>0</v>
      </c>
      <c r="CE99" s="13" t="s">
        <v>130</v>
      </c>
      <c r="CF99" s="13">
        <v>23505.978899114099</v>
      </c>
    </row>
    <row r="100" spans="1:84" x14ac:dyDescent="0.25">
      <c r="A100" s="19"/>
      <c r="B100" s="6" t="s">
        <v>94</v>
      </c>
      <c r="C100" s="8"/>
      <c r="D100" s="50" t="str">
        <f t="shared" si="6"/>
        <v/>
      </c>
      <c r="E100" s="42"/>
      <c r="F100" s="50" t="str">
        <f t="shared" si="8"/>
        <v/>
      </c>
      <c r="G100" s="42"/>
      <c r="H100" s="58">
        <f>SUM(H101:H108)</f>
        <v>0</v>
      </c>
      <c r="I100" s="13" t="e">
        <f t="shared" si="11"/>
        <v>#VALUE!</v>
      </c>
      <c r="K100" s="33"/>
      <c r="L100" s="33"/>
      <c r="N100" s="13" t="s">
        <v>130</v>
      </c>
      <c r="Q100" s="13" t="s">
        <v>130</v>
      </c>
      <c r="T100" s="13" t="s">
        <v>130</v>
      </c>
      <c r="W100" s="13" t="s">
        <v>130</v>
      </c>
      <c r="Y100" s="13" t="s">
        <v>130</v>
      </c>
      <c r="AA100" s="13" t="s">
        <v>130</v>
      </c>
      <c r="AD100" s="13" t="s">
        <v>130</v>
      </c>
      <c r="AG100" s="13" t="s">
        <v>130</v>
      </c>
      <c r="AJ100" s="13" t="s">
        <v>130</v>
      </c>
      <c r="AM100" s="13" t="s">
        <v>130</v>
      </c>
      <c r="AP100" s="13" t="s">
        <v>130</v>
      </c>
      <c r="AS100" s="13" t="s">
        <v>130</v>
      </c>
      <c r="AV100" s="13" t="s">
        <v>130</v>
      </c>
      <c r="AY100" s="13" t="s">
        <v>130</v>
      </c>
      <c r="BB100" s="13" t="s">
        <v>130</v>
      </c>
      <c r="BE100" s="13" t="s">
        <v>130</v>
      </c>
      <c r="BH100" s="13" t="s">
        <v>130</v>
      </c>
      <c r="BK100" s="13" t="s">
        <v>130</v>
      </c>
      <c r="BN100" s="13" t="s">
        <v>130</v>
      </c>
      <c r="BQ100" s="13" t="s">
        <v>130</v>
      </c>
      <c r="BT100" s="13" t="s">
        <v>130</v>
      </c>
      <c r="BW100" s="13" t="s">
        <v>130</v>
      </c>
      <c r="CA100" s="13" t="s">
        <v>130</v>
      </c>
      <c r="CE100" s="13" t="s">
        <v>130</v>
      </c>
    </row>
    <row r="101" spans="1:84" x14ac:dyDescent="0.25">
      <c r="A101" s="16"/>
      <c r="B101" s="3" t="s">
        <v>95</v>
      </c>
      <c r="C101" s="4" t="s">
        <v>120</v>
      </c>
      <c r="D101" s="48" t="str">
        <f t="shared" si="6"/>
        <v/>
      </c>
      <c r="E101" s="38">
        <f t="shared" si="7"/>
        <v>47760.970414400043</v>
      </c>
      <c r="F101" s="48" t="str">
        <f t="shared" si="8"/>
        <v/>
      </c>
      <c r="G101" s="38">
        <f t="shared" si="9"/>
        <v>20895.237524801789</v>
      </c>
      <c r="H101" s="57" t="str">
        <f t="shared" si="10"/>
        <v/>
      </c>
      <c r="I101" s="13" t="e">
        <f t="shared" si="11"/>
        <v>#VALUE!</v>
      </c>
      <c r="K101" s="30">
        <v>10116</v>
      </c>
      <c r="L101" s="30">
        <v>5079</v>
      </c>
      <c r="M101" s="13">
        <v>11329.920000000002</v>
      </c>
      <c r="N101" s="13" t="s">
        <v>130</v>
      </c>
      <c r="O101" s="13">
        <v>5536.1100000000006</v>
      </c>
      <c r="P101" s="13">
        <v>12689.510400000003</v>
      </c>
      <c r="Q101" s="13" t="s">
        <v>130</v>
      </c>
      <c r="R101" s="13">
        <v>6034.3599000000013</v>
      </c>
      <c r="S101" s="13">
        <v>16496.363520000003</v>
      </c>
      <c r="T101" s="13" t="s">
        <v>130</v>
      </c>
      <c r="U101" s="13">
        <v>7844.667870000002</v>
      </c>
      <c r="V101" s="13">
        <v>20620.454400000002</v>
      </c>
      <c r="W101" s="13" t="s">
        <v>130</v>
      </c>
      <c r="X101" s="13">
        <v>9021.3680505000011</v>
      </c>
      <c r="Y101" s="13" t="s">
        <v>130</v>
      </c>
      <c r="Z101" s="13">
        <v>24950.749824000002</v>
      </c>
      <c r="AA101" s="13" t="s">
        <v>130</v>
      </c>
      <c r="AB101" s="13">
        <v>10915.855341105002</v>
      </c>
      <c r="AC101" s="13">
        <v>27445.824806400004</v>
      </c>
      <c r="AD101" s="13" t="s">
        <v>130</v>
      </c>
      <c r="AE101" s="13">
        <v>12007.440875215503</v>
      </c>
      <c r="AF101" s="13">
        <v>29367.032542848006</v>
      </c>
      <c r="AG101" s="13" t="s">
        <v>130</v>
      </c>
      <c r="AH101" s="13">
        <v>12847.961736480589</v>
      </c>
      <c r="AI101" s="13">
        <v>30394.878681847684</v>
      </c>
      <c r="AJ101" s="13" t="s">
        <v>130</v>
      </c>
      <c r="AK101" s="13">
        <v>13297.640397257408</v>
      </c>
      <c r="AL101" s="13">
        <v>31610.673829121592</v>
      </c>
      <c r="AM101" s="13" t="s">
        <v>130</v>
      </c>
      <c r="AN101" s="13">
        <v>13829.546013147705</v>
      </c>
      <c r="AO101" s="13">
        <v>33033.154151432063</v>
      </c>
      <c r="AP101" s="13" t="s">
        <v>130</v>
      </c>
      <c r="AQ101" s="13">
        <v>14451.875583739351</v>
      </c>
      <c r="AR101" s="13">
        <v>34024.148775975023</v>
      </c>
      <c r="AS101" s="13" t="s">
        <v>130</v>
      </c>
      <c r="AT101" s="13">
        <v>14885.431851251531</v>
      </c>
      <c r="AU101" s="13">
        <v>35623.28376844585</v>
      </c>
      <c r="AV101" s="13" t="s">
        <v>130</v>
      </c>
      <c r="AW101" s="13">
        <v>15585.047148260352</v>
      </c>
      <c r="AX101" s="13">
        <v>36691.982281499229</v>
      </c>
      <c r="AY101" s="13" t="s">
        <v>130</v>
      </c>
      <c r="AZ101" s="13">
        <v>16052.598562708163</v>
      </c>
      <c r="BA101" s="13">
        <v>37792.741749944209</v>
      </c>
      <c r="BB101" s="13" t="s">
        <v>130</v>
      </c>
      <c r="BC101" s="13">
        <v>16534.176519589408</v>
      </c>
      <c r="BD101" s="13">
        <v>38737.560293692812</v>
      </c>
      <c r="BE101" s="13" t="s">
        <v>130</v>
      </c>
      <c r="BF101" s="13">
        <v>16947.530932579142</v>
      </c>
      <c r="BG101" s="13">
        <v>39512.311499566669</v>
      </c>
      <c r="BH101" s="13" t="s">
        <v>130</v>
      </c>
      <c r="BI101" s="13">
        <v>17286.481551230725</v>
      </c>
      <c r="BJ101" s="13">
        <v>40302.557729558001</v>
      </c>
      <c r="BK101" s="13" t="s">
        <v>130</v>
      </c>
      <c r="BL101" s="13">
        <v>17632.211182255342</v>
      </c>
      <c r="BM101" s="13">
        <v>41108.608884149158</v>
      </c>
      <c r="BN101" s="13" t="s">
        <v>130</v>
      </c>
      <c r="BO101" s="13">
        <v>17984.855405900449</v>
      </c>
      <c r="BP101" s="13">
        <v>42629.627412862676</v>
      </c>
      <c r="BQ101" s="13" t="s">
        <v>130</v>
      </c>
      <c r="BR101" s="13">
        <v>18650.295055918763</v>
      </c>
      <c r="BS101" s="13">
        <v>43695.368098184241</v>
      </c>
      <c r="BT101" s="13" t="s">
        <v>130</v>
      </c>
      <c r="BU101" s="13">
        <v>19116.55243231673</v>
      </c>
      <c r="BV101" s="13">
        <v>44569.275460147925</v>
      </c>
      <c r="BW101" s="13" t="s">
        <v>130</v>
      </c>
      <c r="BX101" s="13">
        <v>19498.883480963064</v>
      </c>
      <c r="BZ101" s="13">
        <v>45460.660969350887</v>
      </c>
      <c r="CA101" s="13" t="s">
        <v>130</v>
      </c>
      <c r="CB101" s="13">
        <v>19888.861150582325</v>
      </c>
      <c r="CD101" s="13">
        <v>46369.874188737907</v>
      </c>
      <c r="CE101" s="13" t="s">
        <v>130</v>
      </c>
      <c r="CF101" s="13">
        <v>20286.638373593971</v>
      </c>
    </row>
    <row r="102" spans="1:84" x14ac:dyDescent="0.25">
      <c r="A102" s="16"/>
      <c r="B102" s="3" t="s">
        <v>96</v>
      </c>
      <c r="C102" s="4" t="s">
        <v>120</v>
      </c>
      <c r="D102" s="48" t="str">
        <f t="shared" si="6"/>
        <v/>
      </c>
      <c r="E102" s="38">
        <f t="shared" si="7"/>
        <v>49441.763758362707</v>
      </c>
      <c r="F102" s="48" t="str">
        <f t="shared" si="8"/>
        <v/>
      </c>
      <c r="G102" s="38">
        <f t="shared" si="9"/>
        <v>21179.106670147594</v>
      </c>
      <c r="H102" s="57" t="str">
        <f t="shared" si="10"/>
        <v/>
      </c>
      <c r="I102" s="13" t="e">
        <f t="shared" si="11"/>
        <v>#VALUE!</v>
      </c>
      <c r="K102" s="30">
        <v>10472</v>
      </c>
      <c r="L102" s="32">
        <v>5148</v>
      </c>
      <c r="M102" s="13">
        <v>11728.640000000001</v>
      </c>
      <c r="N102" s="13" t="s">
        <v>130</v>
      </c>
      <c r="O102" s="13">
        <v>5611.3200000000006</v>
      </c>
      <c r="P102" s="13">
        <v>13136.076800000003</v>
      </c>
      <c r="Q102" s="13" t="s">
        <v>130</v>
      </c>
      <c r="R102" s="13">
        <v>6116.3388000000014</v>
      </c>
      <c r="S102" s="13">
        <v>17076.899840000005</v>
      </c>
      <c r="T102" s="13" t="s">
        <v>130</v>
      </c>
      <c r="U102" s="13">
        <v>7951.2404400000023</v>
      </c>
      <c r="V102" s="13">
        <v>21346.124800000005</v>
      </c>
      <c r="W102" s="13" t="s">
        <v>130</v>
      </c>
      <c r="X102" s="13">
        <v>9143.9265060000016</v>
      </c>
      <c r="Y102" s="13" t="s">
        <v>130</v>
      </c>
      <c r="Z102" s="13">
        <v>25828.811008000004</v>
      </c>
      <c r="AA102" s="13" t="s">
        <v>130</v>
      </c>
      <c r="AB102" s="13">
        <v>11064.151072260001</v>
      </c>
      <c r="AC102" s="13">
        <v>28411.692108800005</v>
      </c>
      <c r="AD102" s="13" t="s">
        <v>130</v>
      </c>
      <c r="AE102" s="13">
        <v>12170.566179486003</v>
      </c>
      <c r="AF102" s="13">
        <v>30400.510556416008</v>
      </c>
      <c r="AG102" s="13" t="s">
        <v>130</v>
      </c>
      <c r="AH102" s="13">
        <v>13022.505812050023</v>
      </c>
      <c r="AI102" s="13">
        <v>31464.528425890567</v>
      </c>
      <c r="AJ102" s="13" t="s">
        <v>130</v>
      </c>
      <c r="AK102" s="13">
        <v>13478.293515471772</v>
      </c>
      <c r="AL102" s="13">
        <v>32723.109562926191</v>
      </c>
      <c r="AM102" s="13" t="s">
        <v>130</v>
      </c>
      <c r="AN102" s="13">
        <v>14017.425256090644</v>
      </c>
      <c r="AO102" s="13">
        <v>34195.649493257864</v>
      </c>
      <c r="AP102" s="13" t="s">
        <v>130</v>
      </c>
      <c r="AQ102" s="13">
        <v>14648.209392614723</v>
      </c>
      <c r="AR102" s="13">
        <v>35221.518978055603</v>
      </c>
      <c r="AS102" s="13" t="s">
        <v>130</v>
      </c>
      <c r="AT102" s="13">
        <v>15087.655674393165</v>
      </c>
      <c r="AU102" s="13">
        <v>36876.930370024216</v>
      </c>
      <c r="AV102" s="13" t="s">
        <v>130</v>
      </c>
      <c r="AW102" s="13">
        <v>15796.775491089642</v>
      </c>
      <c r="AX102" s="13">
        <v>37983.238281124941</v>
      </c>
      <c r="AY102" s="13" t="s">
        <v>130</v>
      </c>
      <c r="AZ102" s="13">
        <v>16270.678755822331</v>
      </c>
      <c r="BA102" s="13">
        <v>39122.735429558692</v>
      </c>
      <c r="BB102" s="13" t="s">
        <v>130</v>
      </c>
      <c r="BC102" s="13">
        <v>16758.799118497001</v>
      </c>
      <c r="BD102" s="13">
        <v>40100.803815297659</v>
      </c>
      <c r="BE102" s="13" t="s">
        <v>130</v>
      </c>
      <c r="BF102" s="13">
        <v>17177.769096459426</v>
      </c>
      <c r="BG102" s="13">
        <v>40902.819891603613</v>
      </c>
      <c r="BH102" s="13" t="s">
        <v>130</v>
      </c>
      <c r="BI102" s="13">
        <v>17521.324478388615</v>
      </c>
      <c r="BJ102" s="13">
        <v>41720.876289435684</v>
      </c>
      <c r="BK102" s="13" t="s">
        <v>130</v>
      </c>
      <c r="BL102" s="13">
        <v>17871.750967956388</v>
      </c>
      <c r="BM102" s="13">
        <v>42555.293815224395</v>
      </c>
      <c r="BN102" s="13" t="s">
        <v>130</v>
      </c>
      <c r="BO102" s="13">
        <v>18229.185987315515</v>
      </c>
      <c r="BP102" s="13">
        <v>44129.839686387691</v>
      </c>
      <c r="BQ102" s="13" t="s">
        <v>130</v>
      </c>
      <c r="BR102" s="13">
        <v>18903.665868846187</v>
      </c>
      <c r="BS102" s="13">
        <v>45233.085678547381</v>
      </c>
      <c r="BT102" s="13" t="s">
        <v>130</v>
      </c>
      <c r="BU102" s="13">
        <v>19376.25751556734</v>
      </c>
      <c r="BV102" s="13">
        <v>46137.747392118326</v>
      </c>
      <c r="BW102" s="13" t="s">
        <v>130</v>
      </c>
      <c r="BX102" s="13">
        <v>19763.782665878687</v>
      </c>
      <c r="BZ102" s="13">
        <v>47060.502339960694</v>
      </c>
      <c r="CA102" s="13" t="s">
        <v>130</v>
      </c>
      <c r="CB102" s="13">
        <v>20159.058319196261</v>
      </c>
      <c r="CD102" s="13">
        <v>48001.712386759908</v>
      </c>
      <c r="CE102" s="13" t="s">
        <v>130</v>
      </c>
      <c r="CF102" s="13">
        <v>20562.239485580187</v>
      </c>
    </row>
    <row r="103" spans="1:84" x14ac:dyDescent="0.25">
      <c r="A103" s="16"/>
      <c r="B103" s="3" t="s">
        <v>97</v>
      </c>
      <c r="C103" s="4" t="s">
        <v>120</v>
      </c>
      <c r="D103" s="48" t="str">
        <f t="shared" si="6"/>
        <v/>
      </c>
      <c r="E103" s="38">
        <f t="shared" si="7"/>
        <v>60319.707197941352</v>
      </c>
      <c r="F103" s="48" t="str">
        <f t="shared" si="8"/>
        <v/>
      </c>
      <c r="G103" s="38">
        <f t="shared" si="9"/>
        <v>31052.816073479804</v>
      </c>
      <c r="H103" s="57" t="str">
        <f t="shared" si="10"/>
        <v/>
      </c>
      <c r="I103" s="13" t="e">
        <f t="shared" si="11"/>
        <v>#VALUE!</v>
      </c>
      <c r="K103" s="30">
        <v>12776</v>
      </c>
      <c r="L103" s="32">
        <v>7548</v>
      </c>
      <c r="M103" s="13">
        <v>14309.12</v>
      </c>
      <c r="N103" s="13" t="s">
        <v>130</v>
      </c>
      <c r="O103" s="13">
        <v>8227.32</v>
      </c>
      <c r="P103" s="13">
        <v>16026.214400000003</v>
      </c>
      <c r="Q103" s="13" t="s">
        <v>130</v>
      </c>
      <c r="R103" s="13">
        <v>8967.7788</v>
      </c>
      <c r="S103" s="13">
        <v>20834.078720000005</v>
      </c>
      <c r="T103" s="13" t="s">
        <v>130</v>
      </c>
      <c r="U103" s="13">
        <v>11658.112440000001</v>
      </c>
      <c r="V103" s="13">
        <v>26042.598400000006</v>
      </c>
      <c r="W103" s="13" t="s">
        <v>130</v>
      </c>
      <c r="X103" s="13">
        <v>13406.829306</v>
      </c>
      <c r="Y103" s="13" t="s">
        <v>130</v>
      </c>
      <c r="Z103" s="13">
        <v>31511.544064000005</v>
      </c>
      <c r="AA103" s="13" t="s">
        <v>130</v>
      </c>
      <c r="AB103" s="13">
        <v>16222.263460259999</v>
      </c>
      <c r="AC103" s="13">
        <v>34662.698470400006</v>
      </c>
      <c r="AD103" s="13" t="s">
        <v>130</v>
      </c>
      <c r="AE103" s="13">
        <v>17844.489806286001</v>
      </c>
      <c r="AF103" s="13">
        <v>37089.087363328006</v>
      </c>
      <c r="AG103" s="13" t="s">
        <v>130</v>
      </c>
      <c r="AH103" s="13">
        <v>19093.604092726022</v>
      </c>
      <c r="AI103" s="13">
        <v>38387.205421044484</v>
      </c>
      <c r="AJ103" s="13" t="s">
        <v>130</v>
      </c>
      <c r="AK103" s="13">
        <v>19761.880235971432</v>
      </c>
      <c r="AL103" s="13">
        <v>39922.693637886267</v>
      </c>
      <c r="AM103" s="13" t="s">
        <v>130</v>
      </c>
      <c r="AN103" s="13">
        <v>20552.355445410289</v>
      </c>
      <c r="AO103" s="13">
        <v>41719.214851591147</v>
      </c>
      <c r="AP103" s="13" t="s">
        <v>130</v>
      </c>
      <c r="AQ103" s="13">
        <v>21477.21144045375</v>
      </c>
      <c r="AR103" s="13">
        <v>42970.79129713888</v>
      </c>
      <c r="AS103" s="13" t="s">
        <v>130</v>
      </c>
      <c r="AT103" s="13">
        <v>22121.527783667363</v>
      </c>
      <c r="AU103" s="13">
        <v>44990.418488104406</v>
      </c>
      <c r="AV103" s="13" t="s">
        <v>130</v>
      </c>
      <c r="AW103" s="13">
        <v>23161.239589499728</v>
      </c>
      <c r="AX103" s="13">
        <v>46340.13104274754</v>
      </c>
      <c r="AY103" s="13" t="s">
        <v>130</v>
      </c>
      <c r="AZ103" s="13">
        <v>23856.07677718472</v>
      </c>
      <c r="BA103" s="13">
        <v>47730.334974029967</v>
      </c>
      <c r="BB103" s="13" t="s">
        <v>130</v>
      </c>
      <c r="BC103" s="13">
        <v>24571.759080500262</v>
      </c>
      <c r="BD103" s="13">
        <v>48923.593348380709</v>
      </c>
      <c r="BE103" s="13" t="s">
        <v>130</v>
      </c>
      <c r="BF103" s="13">
        <v>25186.053057512767</v>
      </c>
      <c r="BG103" s="13">
        <v>49902.065215348324</v>
      </c>
      <c r="BH103" s="13" t="s">
        <v>130</v>
      </c>
      <c r="BI103" s="13">
        <v>25689.774118663023</v>
      </c>
      <c r="BJ103" s="13">
        <v>50900.106519655288</v>
      </c>
      <c r="BK103" s="13" t="s">
        <v>130</v>
      </c>
      <c r="BL103" s="13">
        <v>26203.569601036284</v>
      </c>
      <c r="BM103" s="13">
        <v>51918.108650048394</v>
      </c>
      <c r="BN103" s="13" t="s">
        <v>130</v>
      </c>
      <c r="BO103" s="13">
        <v>26727.640993057012</v>
      </c>
      <c r="BP103" s="13">
        <v>53839.078670100178</v>
      </c>
      <c r="BQ103" s="13" t="s">
        <v>130</v>
      </c>
      <c r="BR103" s="13">
        <v>27716.563709800121</v>
      </c>
      <c r="BS103" s="13">
        <v>55185.055636852674</v>
      </c>
      <c r="BT103" s="13" t="s">
        <v>130</v>
      </c>
      <c r="BU103" s="13">
        <v>28409.47780254512</v>
      </c>
      <c r="BV103" s="13">
        <v>56288.756749589731</v>
      </c>
      <c r="BW103" s="13" t="s">
        <v>130</v>
      </c>
      <c r="BX103" s="13">
        <v>28977.667358596023</v>
      </c>
      <c r="BZ103" s="13">
        <v>57414.531884581527</v>
      </c>
      <c r="CA103" s="13" t="s">
        <v>130</v>
      </c>
      <c r="CB103" s="13">
        <v>29557.220705767944</v>
      </c>
      <c r="CD103" s="13">
        <v>58562.822522273156</v>
      </c>
      <c r="CE103" s="13" t="s">
        <v>130</v>
      </c>
      <c r="CF103" s="13">
        <v>30148.365119883303</v>
      </c>
    </row>
    <row r="104" spans="1:84" x14ac:dyDescent="0.25">
      <c r="A104" s="16"/>
      <c r="B104" s="3" t="s">
        <v>98</v>
      </c>
      <c r="C104" s="4" t="s">
        <v>120</v>
      </c>
      <c r="D104" s="48" t="str">
        <f t="shared" si="6"/>
        <v/>
      </c>
      <c r="E104" s="38">
        <f t="shared" si="7"/>
        <v>77104.033989478761</v>
      </c>
      <c r="F104" s="48" t="str">
        <f t="shared" si="8"/>
        <v/>
      </c>
      <c r="G104" s="38">
        <f t="shared" si="9"/>
        <v>34928.247014287685</v>
      </c>
      <c r="H104" s="57" t="str">
        <f t="shared" si="10"/>
        <v/>
      </c>
      <c r="I104" s="13" t="e">
        <f t="shared" si="11"/>
        <v>#VALUE!</v>
      </c>
      <c r="K104" s="32">
        <v>16331</v>
      </c>
      <c r="L104" s="32">
        <v>8490</v>
      </c>
      <c r="M104" s="13">
        <v>18290.72</v>
      </c>
      <c r="N104" s="13" t="s">
        <v>130</v>
      </c>
      <c r="O104" s="13">
        <v>9254.1</v>
      </c>
      <c r="P104" s="13">
        <v>20485.606400000004</v>
      </c>
      <c r="Q104" s="13" t="s">
        <v>130</v>
      </c>
      <c r="R104" s="13">
        <v>10086.969000000001</v>
      </c>
      <c r="S104" s="13">
        <v>26631.288320000007</v>
      </c>
      <c r="T104" s="13" t="s">
        <v>130</v>
      </c>
      <c r="U104" s="13">
        <v>13113.059700000002</v>
      </c>
      <c r="V104" s="13">
        <v>33289.110400000005</v>
      </c>
      <c r="W104" s="13" t="s">
        <v>130</v>
      </c>
      <c r="X104" s="13">
        <v>15080.018655</v>
      </c>
      <c r="Y104" s="13" t="s">
        <v>130</v>
      </c>
      <c r="Z104" s="13">
        <v>40279.823584000005</v>
      </c>
      <c r="AA104" s="13" t="s">
        <v>130</v>
      </c>
      <c r="AB104" s="13">
        <v>18246.822572549998</v>
      </c>
      <c r="AC104" s="13">
        <v>44307.805942400009</v>
      </c>
      <c r="AD104" s="13" t="s">
        <v>130</v>
      </c>
      <c r="AE104" s="13">
        <v>20071.504829804999</v>
      </c>
      <c r="AF104" s="13">
        <v>47409.352358368014</v>
      </c>
      <c r="AG104" s="13" t="s">
        <v>130</v>
      </c>
      <c r="AH104" s="13">
        <v>21476.510167891349</v>
      </c>
      <c r="AI104" s="13">
        <v>49068.679690910889</v>
      </c>
      <c r="AJ104" s="13" t="s">
        <v>130</v>
      </c>
      <c r="AK104" s="13">
        <v>22228.188023767543</v>
      </c>
      <c r="AL104" s="13">
        <v>51031.426878547325</v>
      </c>
      <c r="AM104" s="13" t="s">
        <v>130</v>
      </c>
      <c r="AN104" s="13">
        <v>23117.315544718247</v>
      </c>
      <c r="AO104" s="13">
        <v>53327.84108808195</v>
      </c>
      <c r="AP104" s="13" t="s">
        <v>130</v>
      </c>
      <c r="AQ104" s="13">
        <v>24157.594744230566</v>
      </c>
      <c r="AR104" s="13">
        <v>54927.676320724408</v>
      </c>
      <c r="AS104" s="13" t="s">
        <v>130</v>
      </c>
      <c r="AT104" s="13">
        <v>24882.322586557482</v>
      </c>
      <c r="AU104" s="13">
        <v>57509.277107798451</v>
      </c>
      <c r="AV104" s="13" t="s">
        <v>130</v>
      </c>
      <c r="AW104" s="13">
        <v>26051.791748125681</v>
      </c>
      <c r="AX104" s="13">
        <v>59234.555421032404</v>
      </c>
      <c r="AY104" s="13" t="s">
        <v>130</v>
      </c>
      <c r="AZ104" s="13">
        <v>26833.345500569452</v>
      </c>
      <c r="BA104" s="13">
        <v>61011.592083663381</v>
      </c>
      <c r="BB104" s="13" t="s">
        <v>130</v>
      </c>
      <c r="BC104" s="13">
        <v>27638.345865586536</v>
      </c>
      <c r="BD104" s="13">
        <v>62536.881885754963</v>
      </c>
      <c r="BE104" s="13" t="s">
        <v>130</v>
      </c>
      <c r="BF104" s="13">
        <v>28329.304512226197</v>
      </c>
      <c r="BG104" s="13">
        <v>63787.619523470064</v>
      </c>
      <c r="BH104" s="13" t="s">
        <v>130</v>
      </c>
      <c r="BI104" s="13">
        <v>28895.890602470721</v>
      </c>
      <c r="BJ104" s="13">
        <v>65063.371913939467</v>
      </c>
      <c r="BK104" s="13" t="s">
        <v>130</v>
      </c>
      <c r="BL104" s="13">
        <v>29473.808414520136</v>
      </c>
      <c r="BM104" s="13">
        <v>66364.639352218263</v>
      </c>
      <c r="BN104" s="13" t="s">
        <v>130</v>
      </c>
      <c r="BO104" s="13">
        <v>30063.284582810538</v>
      </c>
      <c r="BP104" s="13">
        <v>68820.131008250333</v>
      </c>
      <c r="BQ104" s="13" t="s">
        <v>130</v>
      </c>
      <c r="BR104" s="13">
        <v>31175.626112374524</v>
      </c>
      <c r="BS104" s="13">
        <v>70540.634283456588</v>
      </c>
      <c r="BT104" s="13" t="s">
        <v>130</v>
      </c>
      <c r="BU104" s="13">
        <v>31955.016765183886</v>
      </c>
      <c r="BV104" s="13">
        <v>71951.446969125725</v>
      </c>
      <c r="BW104" s="13" t="s">
        <v>130</v>
      </c>
      <c r="BX104" s="13">
        <v>32594.117100487565</v>
      </c>
      <c r="BZ104" s="13">
        <v>73390.475908508248</v>
      </c>
      <c r="CA104" s="13" t="s">
        <v>130</v>
      </c>
      <c r="CB104" s="13">
        <v>33245.999442497319</v>
      </c>
      <c r="CD104" s="13">
        <v>74858.285426678412</v>
      </c>
      <c r="CE104" s="13" t="s">
        <v>130</v>
      </c>
      <c r="CF104" s="13">
        <v>33910.919431347269</v>
      </c>
    </row>
    <row r="105" spans="1:84" x14ac:dyDescent="0.25">
      <c r="A105" s="16"/>
      <c r="B105" s="3" t="s">
        <v>99</v>
      </c>
      <c r="C105" s="4" t="s">
        <v>120</v>
      </c>
      <c r="D105" s="48" t="str">
        <f t="shared" si="6"/>
        <v/>
      </c>
      <c r="E105" s="38">
        <f t="shared" si="7"/>
        <v>101895.73581292821</v>
      </c>
      <c r="F105" s="48" t="str">
        <f t="shared" si="8"/>
        <v/>
      </c>
      <c r="G105" s="38">
        <f t="shared" si="9"/>
        <v>35932.074136959811</v>
      </c>
      <c r="H105" s="57" t="str">
        <f t="shared" si="10"/>
        <v/>
      </c>
      <c r="I105" s="13" t="e">
        <f t="shared" si="11"/>
        <v>#VALUE!</v>
      </c>
      <c r="K105" s="32">
        <v>21582</v>
      </c>
      <c r="L105" s="32">
        <v>8734</v>
      </c>
      <c r="M105" s="13">
        <v>24171.840000000004</v>
      </c>
      <c r="N105" s="13" t="s">
        <v>130</v>
      </c>
      <c r="O105" s="13">
        <v>9520.0600000000013</v>
      </c>
      <c r="P105" s="13">
        <v>27072.460800000008</v>
      </c>
      <c r="Q105" s="13" t="s">
        <v>130</v>
      </c>
      <c r="R105" s="13">
        <v>10376.865400000002</v>
      </c>
      <c r="S105" s="13">
        <v>35194.199040000014</v>
      </c>
      <c r="T105" s="13" t="s">
        <v>130</v>
      </c>
      <c r="U105" s="13">
        <v>13489.925020000004</v>
      </c>
      <c r="V105" s="13">
        <v>43992.748800000016</v>
      </c>
      <c r="W105" s="13" t="s">
        <v>130</v>
      </c>
      <c r="X105" s="13">
        <v>15513.413773000004</v>
      </c>
      <c r="Y105" s="13" t="s">
        <v>130</v>
      </c>
      <c r="Z105" s="13">
        <v>53231.226048000019</v>
      </c>
      <c r="AA105" s="13" t="s">
        <v>130</v>
      </c>
      <c r="AB105" s="13">
        <v>18771.230665330004</v>
      </c>
      <c r="AC105" s="13">
        <v>58554.348652800029</v>
      </c>
      <c r="AD105" s="13" t="s">
        <v>130</v>
      </c>
      <c r="AE105" s="13">
        <v>20648.353731863004</v>
      </c>
      <c r="AF105" s="13">
        <v>62653.153058496035</v>
      </c>
      <c r="AG105" s="13" t="s">
        <v>130</v>
      </c>
      <c r="AH105" s="13">
        <v>22093.738493093417</v>
      </c>
      <c r="AI105" s="13">
        <v>64846.013415543392</v>
      </c>
      <c r="AJ105" s="13" t="s">
        <v>130</v>
      </c>
      <c r="AK105" s="13">
        <v>22867.019340351686</v>
      </c>
      <c r="AL105" s="13">
        <v>67439.853952165126</v>
      </c>
      <c r="AM105" s="13" t="s">
        <v>130</v>
      </c>
      <c r="AN105" s="13">
        <v>23781.700113965755</v>
      </c>
      <c r="AO105" s="13">
        <v>70474.647380012553</v>
      </c>
      <c r="AP105" s="13" t="s">
        <v>130</v>
      </c>
      <c r="AQ105" s="13">
        <v>24851.876619094211</v>
      </c>
      <c r="AR105" s="13">
        <v>72588.886801412926</v>
      </c>
      <c r="AS105" s="13" t="s">
        <v>130</v>
      </c>
      <c r="AT105" s="13">
        <v>25597.43291766704</v>
      </c>
      <c r="AU105" s="13">
        <v>76000.564481079331</v>
      </c>
      <c r="AV105" s="13" t="s">
        <v>130</v>
      </c>
      <c r="AW105" s="13">
        <v>26800.512264797388</v>
      </c>
      <c r="AX105" s="13">
        <v>78280.581415511711</v>
      </c>
      <c r="AY105" s="13" t="s">
        <v>130</v>
      </c>
      <c r="AZ105" s="13">
        <v>27604.527632741308</v>
      </c>
      <c r="BA105" s="13">
        <v>80628.998857977058</v>
      </c>
      <c r="BB105" s="13" t="s">
        <v>130</v>
      </c>
      <c r="BC105" s="13">
        <v>28432.663461723547</v>
      </c>
      <c r="BD105" s="13">
        <v>82644.723829426483</v>
      </c>
      <c r="BE105" s="13" t="s">
        <v>130</v>
      </c>
      <c r="BF105" s="13">
        <v>29143.480048266632</v>
      </c>
      <c r="BG105" s="13">
        <v>84297.618306015007</v>
      </c>
      <c r="BH105" s="13" t="s">
        <v>130</v>
      </c>
      <c r="BI105" s="13">
        <v>29726.349649231965</v>
      </c>
      <c r="BJ105" s="13">
        <v>85983.570672135305</v>
      </c>
      <c r="BK105" s="13" t="s">
        <v>130</v>
      </c>
      <c r="BL105" s="13">
        <v>30320.876642216605</v>
      </c>
      <c r="BM105" s="13">
        <v>87703.242085578007</v>
      </c>
      <c r="BN105" s="13" t="s">
        <v>130</v>
      </c>
      <c r="BO105" s="13">
        <v>30927.294175060939</v>
      </c>
      <c r="BP105" s="13">
        <v>90948.262042744391</v>
      </c>
      <c r="BQ105" s="13" t="s">
        <v>130</v>
      </c>
      <c r="BR105" s="13">
        <v>32071.604059538193</v>
      </c>
      <c r="BS105" s="13">
        <v>93221.968593812999</v>
      </c>
      <c r="BT105" s="13" t="s">
        <v>130</v>
      </c>
      <c r="BU105" s="13">
        <v>32873.394161026648</v>
      </c>
      <c r="BV105" s="13">
        <v>95086.407965689257</v>
      </c>
      <c r="BW105" s="13" t="s">
        <v>130</v>
      </c>
      <c r="BX105" s="13">
        <v>33530.86204424718</v>
      </c>
      <c r="BZ105" s="13">
        <v>96988.136125003046</v>
      </c>
      <c r="CA105" s="13" t="s">
        <v>130</v>
      </c>
      <c r="CB105" s="13">
        <v>34201.479285132125</v>
      </c>
      <c r="CD105" s="13">
        <v>98927.898847503107</v>
      </c>
      <c r="CE105" s="13" t="s">
        <v>130</v>
      </c>
      <c r="CF105" s="13">
        <v>34885.508870834768</v>
      </c>
    </row>
    <row r="106" spans="1:84" x14ac:dyDescent="0.25">
      <c r="A106" s="16"/>
      <c r="B106" s="3" t="s">
        <v>100</v>
      </c>
      <c r="C106" s="4" t="s">
        <v>120</v>
      </c>
      <c r="D106" s="48" t="str">
        <f t="shared" si="6"/>
        <v/>
      </c>
      <c r="E106" s="38">
        <f t="shared" si="7"/>
        <v>93657.015629740359</v>
      </c>
      <c r="F106" s="48" t="str">
        <f t="shared" si="8"/>
        <v/>
      </c>
      <c r="G106" s="38">
        <f t="shared" si="9"/>
        <v>35936.188182544531</v>
      </c>
      <c r="H106" s="57" t="str">
        <f t="shared" si="10"/>
        <v/>
      </c>
      <c r="I106" s="13" t="e">
        <f t="shared" si="11"/>
        <v>#VALUE!</v>
      </c>
      <c r="K106" s="32">
        <v>19837</v>
      </c>
      <c r="L106" s="32">
        <v>8735</v>
      </c>
      <c r="M106" s="13">
        <v>22217.440000000002</v>
      </c>
      <c r="N106" s="13" t="s">
        <v>130</v>
      </c>
      <c r="O106" s="13">
        <v>9521.1500000000015</v>
      </c>
      <c r="P106" s="13">
        <v>24883.532800000004</v>
      </c>
      <c r="Q106" s="13" t="s">
        <v>130</v>
      </c>
      <c r="R106" s="13">
        <v>10378.053500000002</v>
      </c>
      <c r="S106" s="13">
        <v>32348.592640000006</v>
      </c>
      <c r="T106" s="13" t="s">
        <v>130</v>
      </c>
      <c r="U106" s="13">
        <v>13491.469550000003</v>
      </c>
      <c r="V106" s="13">
        <v>40435.740800000007</v>
      </c>
      <c r="W106" s="13" t="s">
        <v>130</v>
      </c>
      <c r="X106" s="13">
        <v>15515.189982500002</v>
      </c>
      <c r="Y106" s="13" t="s">
        <v>130</v>
      </c>
      <c r="Z106" s="13">
        <v>48927.246368000007</v>
      </c>
      <c r="AA106" s="13" t="s">
        <v>130</v>
      </c>
      <c r="AB106" s="13">
        <v>18773.379878825002</v>
      </c>
      <c r="AC106" s="13">
        <v>53819.971004800012</v>
      </c>
      <c r="AD106" s="13" t="s">
        <v>130</v>
      </c>
      <c r="AE106" s="13">
        <v>20650.717866707506</v>
      </c>
      <c r="AF106" s="13">
        <v>57587.368975136014</v>
      </c>
      <c r="AG106" s="13" t="s">
        <v>130</v>
      </c>
      <c r="AH106" s="13">
        <v>22096.268117377032</v>
      </c>
      <c r="AI106" s="13">
        <v>59602.926889265771</v>
      </c>
      <c r="AJ106" s="13" t="s">
        <v>130</v>
      </c>
      <c r="AK106" s="13">
        <v>22869.637501485227</v>
      </c>
      <c r="AL106" s="13">
        <v>61987.043964836404</v>
      </c>
      <c r="AM106" s="13" t="s">
        <v>130</v>
      </c>
      <c r="AN106" s="13">
        <v>23784.423001544637</v>
      </c>
      <c r="AO106" s="13">
        <v>64776.460943254038</v>
      </c>
      <c r="AP106" s="13" t="s">
        <v>130</v>
      </c>
      <c r="AQ106" s="13">
        <v>24854.722036614145</v>
      </c>
      <c r="AR106" s="13">
        <v>66719.754771551656</v>
      </c>
      <c r="AS106" s="13" t="s">
        <v>130</v>
      </c>
      <c r="AT106" s="13">
        <v>25600.363697712568</v>
      </c>
      <c r="AU106" s="13">
        <v>69855.583245814574</v>
      </c>
      <c r="AV106" s="13" t="s">
        <v>130</v>
      </c>
      <c r="AW106" s="13">
        <v>26803.580791505057</v>
      </c>
      <c r="AX106" s="13">
        <v>71951.250743189012</v>
      </c>
      <c r="AY106" s="13" t="s">
        <v>130</v>
      </c>
      <c r="AZ106" s="13">
        <v>27607.688215250211</v>
      </c>
      <c r="BA106" s="13">
        <v>74109.788265484691</v>
      </c>
      <c r="BB106" s="13" t="s">
        <v>130</v>
      </c>
      <c r="BC106" s="13">
        <v>28435.91886170772</v>
      </c>
      <c r="BD106" s="13">
        <v>75962.5329721218</v>
      </c>
      <c r="BE106" s="13" t="s">
        <v>130</v>
      </c>
      <c r="BF106" s="13">
        <v>29146.81683325041</v>
      </c>
      <c r="BG106" s="13">
        <v>77481.783631564234</v>
      </c>
      <c r="BH106" s="13" t="s">
        <v>130</v>
      </c>
      <c r="BI106" s="13">
        <v>29729.753169915421</v>
      </c>
      <c r="BJ106" s="13">
        <v>79031.419304195515</v>
      </c>
      <c r="BK106" s="13" t="s">
        <v>130</v>
      </c>
      <c r="BL106" s="13">
        <v>30324.348233313729</v>
      </c>
      <c r="BM106" s="13">
        <v>80612.047690279433</v>
      </c>
      <c r="BN106" s="13" t="s">
        <v>130</v>
      </c>
      <c r="BO106" s="13">
        <v>30930.835197980003</v>
      </c>
      <c r="BP106" s="13">
        <v>83594.693454819761</v>
      </c>
      <c r="BQ106" s="13" t="s">
        <v>130</v>
      </c>
      <c r="BR106" s="13">
        <v>32075.276100305262</v>
      </c>
      <c r="BS106" s="13">
        <v>85684.560791190248</v>
      </c>
      <c r="BT106" s="13" t="s">
        <v>130</v>
      </c>
      <c r="BU106" s="13">
        <v>32877.158002812888</v>
      </c>
      <c r="BV106" s="13">
        <v>87398.25200701406</v>
      </c>
      <c r="BW106" s="13" t="s">
        <v>130</v>
      </c>
      <c r="BX106" s="13">
        <v>33534.701162869147</v>
      </c>
      <c r="BZ106" s="13">
        <v>89146.217047154336</v>
      </c>
      <c r="CA106" s="13" t="s">
        <v>130</v>
      </c>
      <c r="CB106" s="13">
        <v>34205.39518612653</v>
      </c>
      <c r="CD106" s="13">
        <v>90929.141388097429</v>
      </c>
      <c r="CE106" s="13" t="s">
        <v>130</v>
      </c>
      <c r="CF106" s="13">
        <v>34889.503089849059</v>
      </c>
    </row>
    <row r="107" spans="1:84" x14ac:dyDescent="0.25">
      <c r="A107" s="16"/>
      <c r="B107" s="3" t="s">
        <v>101</v>
      </c>
      <c r="C107" s="4" t="s">
        <v>120</v>
      </c>
      <c r="D107" s="48" t="str">
        <f t="shared" si="6"/>
        <v/>
      </c>
      <c r="E107" s="38">
        <f t="shared" si="7"/>
        <v>291098.298919558</v>
      </c>
      <c r="F107" s="48" t="str">
        <f t="shared" si="8"/>
        <v/>
      </c>
      <c r="G107" s="38">
        <f t="shared" si="9"/>
        <v>81684.375084650455</v>
      </c>
      <c r="H107" s="57" t="str">
        <f t="shared" si="10"/>
        <v/>
      </c>
      <c r="I107" s="13" t="e">
        <f t="shared" si="11"/>
        <v>#VALUE!</v>
      </c>
      <c r="K107" s="32">
        <v>61656</v>
      </c>
      <c r="L107" s="32">
        <v>19855</v>
      </c>
      <c r="M107" s="13">
        <v>69054.720000000001</v>
      </c>
      <c r="N107" s="13" t="s">
        <v>130</v>
      </c>
      <c r="O107" s="13">
        <v>21641.95</v>
      </c>
      <c r="P107" s="13">
        <v>77341.286400000012</v>
      </c>
      <c r="Q107" s="13" t="s">
        <v>130</v>
      </c>
      <c r="R107" s="13">
        <v>23589.725500000004</v>
      </c>
      <c r="S107" s="13">
        <v>100543.67232000001</v>
      </c>
      <c r="T107" s="13" t="s">
        <v>130</v>
      </c>
      <c r="U107" s="13">
        <v>30666.643150000007</v>
      </c>
      <c r="V107" s="13">
        <v>125679.59040000002</v>
      </c>
      <c r="W107" s="13" t="s">
        <v>130</v>
      </c>
      <c r="X107" s="13">
        <v>35266.639622500006</v>
      </c>
      <c r="Y107" s="13" t="s">
        <v>130</v>
      </c>
      <c r="Z107" s="13">
        <v>152072.30438400002</v>
      </c>
      <c r="AA107" s="13" t="s">
        <v>130</v>
      </c>
      <c r="AB107" s="13">
        <v>42672.63394322501</v>
      </c>
      <c r="AC107" s="13">
        <v>167279.53482240002</v>
      </c>
      <c r="AD107" s="13" t="s">
        <v>130</v>
      </c>
      <c r="AE107" s="13">
        <v>46939.897337547518</v>
      </c>
      <c r="AF107" s="13">
        <v>178989.10225996803</v>
      </c>
      <c r="AG107" s="13" t="s">
        <v>130</v>
      </c>
      <c r="AH107" s="13">
        <v>50225.690151175848</v>
      </c>
      <c r="AI107" s="13">
        <v>185253.7208390669</v>
      </c>
      <c r="AJ107" s="13" t="s">
        <v>130</v>
      </c>
      <c r="AK107" s="13">
        <v>51983.589306467002</v>
      </c>
      <c r="AL107" s="13">
        <v>192663.86967262957</v>
      </c>
      <c r="AM107" s="13" t="s">
        <v>130</v>
      </c>
      <c r="AN107" s="13">
        <v>54062.932878725682</v>
      </c>
      <c r="AO107" s="13">
        <v>201333.7438078979</v>
      </c>
      <c r="AP107" s="13" t="s">
        <v>130</v>
      </c>
      <c r="AQ107" s="13">
        <v>56495.764858268332</v>
      </c>
      <c r="AR107" s="13">
        <v>207373.75612213486</v>
      </c>
      <c r="AS107" s="13" t="s">
        <v>130</v>
      </c>
      <c r="AT107" s="13">
        <v>58190.637804016384</v>
      </c>
      <c r="AU107" s="13">
        <v>217120.32265987518</v>
      </c>
      <c r="AV107" s="13" t="s">
        <v>130</v>
      </c>
      <c r="AW107" s="13">
        <v>60925.597780805147</v>
      </c>
      <c r="AX107" s="13">
        <v>223633.93233967145</v>
      </c>
      <c r="AY107" s="13" t="s">
        <v>130</v>
      </c>
      <c r="AZ107" s="13">
        <v>62753.365714229301</v>
      </c>
      <c r="BA107" s="13">
        <v>230342.9503098616</v>
      </c>
      <c r="BB107" s="13" t="s">
        <v>130</v>
      </c>
      <c r="BC107" s="13">
        <v>64635.966685656182</v>
      </c>
      <c r="BD107" s="13">
        <v>236101.52406760812</v>
      </c>
      <c r="BE107" s="13" t="s">
        <v>130</v>
      </c>
      <c r="BF107" s="13">
        <v>66251.865852797579</v>
      </c>
      <c r="BG107" s="13">
        <v>240823.5545489603</v>
      </c>
      <c r="BH107" s="13" t="s">
        <v>130</v>
      </c>
      <c r="BI107" s="13">
        <v>67576.903169853525</v>
      </c>
      <c r="BJ107" s="13">
        <v>245640.0256399395</v>
      </c>
      <c r="BK107" s="13" t="s">
        <v>130</v>
      </c>
      <c r="BL107" s="13">
        <v>68928.441233250604</v>
      </c>
      <c r="BM107" s="13">
        <v>250552.8261527383</v>
      </c>
      <c r="BN107" s="13" t="s">
        <v>130</v>
      </c>
      <c r="BO107" s="13">
        <v>70307.010057915613</v>
      </c>
      <c r="BP107" s="13">
        <v>259823.28072038959</v>
      </c>
      <c r="BQ107" s="13" t="s">
        <v>130</v>
      </c>
      <c r="BR107" s="13">
        <v>72908.36943005849</v>
      </c>
      <c r="BS107" s="13">
        <v>266318.8627383993</v>
      </c>
      <c r="BT107" s="13" t="s">
        <v>130</v>
      </c>
      <c r="BU107" s="13">
        <v>74731.078665809953</v>
      </c>
      <c r="BV107" s="13">
        <v>271645.23999316728</v>
      </c>
      <c r="BW107" s="13" t="s">
        <v>130</v>
      </c>
      <c r="BX107" s="13">
        <v>76225.700239126149</v>
      </c>
      <c r="BZ107" s="13">
        <v>277078.14479303063</v>
      </c>
      <c r="CA107" s="13" t="s">
        <v>130</v>
      </c>
      <c r="CB107" s="13">
        <v>77750.214243908675</v>
      </c>
      <c r="CD107" s="13">
        <v>282619.70768889127</v>
      </c>
      <c r="CE107" s="13" t="s">
        <v>130</v>
      </c>
      <c r="CF107" s="13">
        <v>79305.218528786849</v>
      </c>
    </row>
    <row r="108" spans="1:84" x14ac:dyDescent="0.25">
      <c r="A108" s="16"/>
      <c r="B108" s="3" t="s">
        <v>102</v>
      </c>
      <c r="C108" s="4" t="s">
        <v>120</v>
      </c>
      <c r="D108" s="48" t="str">
        <f t="shared" si="6"/>
        <v/>
      </c>
      <c r="E108" s="38">
        <f t="shared" si="7"/>
        <v>135247.20823358081</v>
      </c>
      <c r="F108" s="48" t="str">
        <f t="shared" si="8"/>
        <v/>
      </c>
      <c r="G108" s="38">
        <f t="shared" si="9"/>
        <v>42674.99485031877</v>
      </c>
      <c r="H108" s="57" t="str">
        <f t="shared" si="10"/>
        <v/>
      </c>
      <c r="I108" s="13" t="e">
        <f t="shared" si="11"/>
        <v>#VALUE!</v>
      </c>
      <c r="K108" s="32">
        <v>28646</v>
      </c>
      <c r="L108" s="32">
        <v>10373</v>
      </c>
      <c r="M108" s="13">
        <v>32083.520000000004</v>
      </c>
      <c r="N108" s="13" t="s">
        <v>130</v>
      </c>
      <c r="O108" s="13">
        <v>11306.570000000002</v>
      </c>
      <c r="P108" s="13">
        <v>35933.542400000006</v>
      </c>
      <c r="Q108" s="13" t="s">
        <v>130</v>
      </c>
      <c r="R108" s="13">
        <v>12324.161300000003</v>
      </c>
      <c r="S108" s="13">
        <v>46713.605120000007</v>
      </c>
      <c r="T108" s="13" t="s">
        <v>130</v>
      </c>
      <c r="U108" s="13">
        <v>16021.409690000006</v>
      </c>
      <c r="V108" s="13">
        <v>58392.006400000013</v>
      </c>
      <c r="W108" s="13" t="s">
        <v>130</v>
      </c>
      <c r="X108" s="13">
        <v>18424.621143500004</v>
      </c>
      <c r="Y108" s="13" t="s">
        <v>130</v>
      </c>
      <c r="Z108" s="13">
        <v>70654.327744000009</v>
      </c>
      <c r="AA108" s="13" t="s">
        <v>130</v>
      </c>
      <c r="AB108" s="13">
        <v>22293.791583635004</v>
      </c>
      <c r="AC108" s="13">
        <v>77719.760518400013</v>
      </c>
      <c r="AD108" s="13" t="s">
        <v>130</v>
      </c>
      <c r="AE108" s="13">
        <v>24523.170741998507</v>
      </c>
      <c r="AF108" s="13">
        <v>83160.143754688019</v>
      </c>
      <c r="AG108" s="13" t="s">
        <v>130</v>
      </c>
      <c r="AH108" s="13">
        <v>26239.792693938405</v>
      </c>
      <c r="AI108" s="13">
        <v>86070.748786102093</v>
      </c>
      <c r="AJ108" s="13" t="s">
        <v>130</v>
      </c>
      <c r="AK108" s="13">
        <v>27158.185438226246</v>
      </c>
      <c r="AL108" s="13">
        <v>89513.57873754618</v>
      </c>
      <c r="AM108" s="13" t="s">
        <v>130</v>
      </c>
      <c r="AN108" s="13">
        <v>28244.512855755296</v>
      </c>
      <c r="AO108" s="13">
        <v>93541.689780735745</v>
      </c>
      <c r="AP108" s="13" t="s">
        <v>130</v>
      </c>
      <c r="AQ108" s="13">
        <v>29515.515934264284</v>
      </c>
      <c r="AR108" s="13">
        <v>96347.940474157818</v>
      </c>
      <c r="AS108" s="13" t="s">
        <v>130</v>
      </c>
      <c r="AT108" s="13">
        <v>30400.981412292214</v>
      </c>
      <c r="AU108" s="13">
        <v>100876.29367644322</v>
      </c>
      <c r="AV108" s="13" t="s">
        <v>130</v>
      </c>
      <c r="AW108" s="13">
        <v>31829.827538669946</v>
      </c>
      <c r="AX108" s="13">
        <v>103902.58248673653</v>
      </c>
      <c r="AY108" s="13" t="s">
        <v>130</v>
      </c>
      <c r="AZ108" s="13">
        <v>32784.722364830042</v>
      </c>
      <c r="BA108" s="13">
        <v>107019.65996133864</v>
      </c>
      <c r="BB108" s="13" t="s">
        <v>130</v>
      </c>
      <c r="BC108" s="13">
        <v>33768.264035774948</v>
      </c>
      <c r="BD108" s="13">
        <v>109695.15146037209</v>
      </c>
      <c r="BE108" s="13" t="s">
        <v>130</v>
      </c>
      <c r="BF108" s="13">
        <v>34612.470636669321</v>
      </c>
      <c r="BG108" s="13">
        <v>111889.05448957953</v>
      </c>
      <c r="BH108" s="13" t="s">
        <v>130</v>
      </c>
      <c r="BI108" s="13">
        <v>35304.720049402706</v>
      </c>
      <c r="BJ108" s="13">
        <v>114126.83557937112</v>
      </c>
      <c r="BK108" s="13" t="s">
        <v>130</v>
      </c>
      <c r="BL108" s="13">
        <v>36010.814450390761</v>
      </c>
      <c r="BM108" s="13">
        <v>116409.37229095855</v>
      </c>
      <c r="BN108" s="13" t="s">
        <v>130</v>
      </c>
      <c r="BO108" s="13">
        <v>36731.030739398579</v>
      </c>
      <c r="BP108" s="13">
        <v>120716.519065724</v>
      </c>
      <c r="BQ108" s="13" t="s">
        <v>130</v>
      </c>
      <c r="BR108" s="13">
        <v>38090.078876756321</v>
      </c>
      <c r="BS108" s="13">
        <v>123734.43204236709</v>
      </c>
      <c r="BT108" s="13" t="s">
        <v>130</v>
      </c>
      <c r="BU108" s="13">
        <v>39042.330848675228</v>
      </c>
      <c r="BV108" s="13">
        <v>126209.12068321444</v>
      </c>
      <c r="BW108" s="13" t="s">
        <v>130</v>
      </c>
      <c r="BX108" s="13">
        <v>39823.177465648732</v>
      </c>
      <c r="BZ108" s="13">
        <v>128733.30309687874</v>
      </c>
      <c r="CA108" s="13" t="s">
        <v>130</v>
      </c>
      <c r="CB108" s="13">
        <v>40619.641014961708</v>
      </c>
      <c r="CD108" s="13">
        <v>131307.96915881633</v>
      </c>
      <c r="CE108" s="13" t="s">
        <v>130</v>
      </c>
      <c r="CF108" s="13">
        <v>41432.03383526094</v>
      </c>
    </row>
    <row r="109" spans="1:84" x14ac:dyDescent="0.25">
      <c r="A109" s="20"/>
      <c r="B109" s="6" t="s">
        <v>103</v>
      </c>
      <c r="C109" s="7"/>
      <c r="D109" s="51" t="str">
        <f t="shared" si="6"/>
        <v/>
      </c>
      <c r="E109" s="42"/>
      <c r="F109" s="51" t="str">
        <f t="shared" si="8"/>
        <v/>
      </c>
      <c r="G109" s="42"/>
      <c r="H109" s="59">
        <f>SUM(H110:H112)</f>
        <v>0</v>
      </c>
      <c r="I109" s="13" t="e">
        <f t="shared" si="11"/>
        <v>#VALUE!</v>
      </c>
      <c r="K109" s="34"/>
      <c r="L109" s="34"/>
      <c r="N109" s="13" t="s">
        <v>130</v>
      </c>
      <c r="Q109" s="13" t="s">
        <v>130</v>
      </c>
      <c r="T109" s="13" t="s">
        <v>130</v>
      </c>
      <c r="W109" s="13" t="s">
        <v>130</v>
      </c>
      <c r="Y109" s="13" t="s">
        <v>130</v>
      </c>
      <c r="AA109" s="13" t="s">
        <v>130</v>
      </c>
      <c r="AD109" s="13" t="s">
        <v>130</v>
      </c>
      <c r="AG109" s="13" t="s">
        <v>130</v>
      </c>
      <c r="AJ109" s="13" t="s">
        <v>130</v>
      </c>
      <c r="AM109" s="13" t="s">
        <v>130</v>
      </c>
      <c r="AP109" s="13" t="s">
        <v>130</v>
      </c>
      <c r="AS109" s="13" t="s">
        <v>130</v>
      </c>
      <c r="AV109" s="13" t="s">
        <v>130</v>
      </c>
      <c r="AY109" s="13" t="s">
        <v>130</v>
      </c>
      <c r="BB109" s="13" t="s">
        <v>130</v>
      </c>
      <c r="BE109" s="13" t="s">
        <v>130</v>
      </c>
      <c r="BH109" s="13" t="s">
        <v>130</v>
      </c>
      <c r="BK109" s="13" t="s">
        <v>130</v>
      </c>
      <c r="BN109" s="13" t="s">
        <v>130</v>
      </c>
      <c r="BQ109" s="13" t="s">
        <v>130</v>
      </c>
      <c r="BT109" s="13" t="s">
        <v>130</v>
      </c>
      <c r="BW109" s="13" t="s">
        <v>130</v>
      </c>
      <c r="CA109" s="13" t="s">
        <v>130</v>
      </c>
      <c r="CE109" s="13" t="s">
        <v>130</v>
      </c>
    </row>
    <row r="110" spans="1:84" x14ac:dyDescent="0.25">
      <c r="A110" s="16"/>
      <c r="B110" s="3" t="s">
        <v>104</v>
      </c>
      <c r="C110" s="4" t="s">
        <v>122</v>
      </c>
      <c r="D110" s="48" t="str">
        <f t="shared" si="6"/>
        <v/>
      </c>
      <c r="E110" s="38">
        <f t="shared" si="7"/>
        <v>76849.082190113622</v>
      </c>
      <c r="F110" s="48" t="str">
        <f t="shared" si="8"/>
        <v/>
      </c>
      <c r="G110" s="38">
        <f t="shared" si="9"/>
        <v>30991.105389708991</v>
      </c>
      <c r="H110" s="57" t="str">
        <f t="shared" si="10"/>
        <v/>
      </c>
      <c r="I110" s="13" t="e">
        <f t="shared" si="11"/>
        <v>#VALUE!</v>
      </c>
      <c r="K110" s="32">
        <v>16277</v>
      </c>
      <c r="L110" s="32">
        <v>7533</v>
      </c>
      <c r="M110" s="13">
        <v>18230.240000000002</v>
      </c>
      <c r="N110" s="13" t="s">
        <v>130</v>
      </c>
      <c r="O110" s="13">
        <v>8210.9700000000012</v>
      </c>
      <c r="P110" s="13">
        <v>20417.868800000004</v>
      </c>
      <c r="Q110" s="13" t="s">
        <v>130</v>
      </c>
      <c r="R110" s="13">
        <v>8949.9573000000019</v>
      </c>
      <c r="S110" s="13">
        <v>26543.229440000006</v>
      </c>
      <c r="T110" s="13" t="s">
        <v>130</v>
      </c>
      <c r="U110" s="13">
        <v>11634.944490000003</v>
      </c>
      <c r="V110" s="13">
        <v>33179.036800000009</v>
      </c>
      <c r="W110" s="13" t="s">
        <v>130</v>
      </c>
      <c r="X110" s="13">
        <v>13380.186163500002</v>
      </c>
      <c r="Y110" s="13" t="s">
        <v>130</v>
      </c>
      <c r="Z110" s="13">
        <v>40146.63452800001</v>
      </c>
      <c r="AA110" s="13" t="s">
        <v>130</v>
      </c>
      <c r="AB110" s="13">
        <v>16190.025257835003</v>
      </c>
      <c r="AC110" s="13">
        <v>44161.297980800016</v>
      </c>
      <c r="AD110" s="13" t="s">
        <v>130</v>
      </c>
      <c r="AE110" s="13">
        <v>17809.027783618505</v>
      </c>
      <c r="AF110" s="13">
        <v>47252.588839456017</v>
      </c>
      <c r="AG110" s="13" t="s">
        <v>130</v>
      </c>
      <c r="AH110" s="13">
        <v>19055.659728471801</v>
      </c>
      <c r="AI110" s="13">
        <v>48906.429448836971</v>
      </c>
      <c r="AJ110" s="13" t="s">
        <v>130</v>
      </c>
      <c r="AK110" s="13">
        <v>19722.607818968314</v>
      </c>
      <c r="AL110" s="13">
        <v>50862.686626790448</v>
      </c>
      <c r="AM110" s="13" t="s">
        <v>130</v>
      </c>
      <c r="AN110" s="13">
        <v>20511.512131727046</v>
      </c>
      <c r="AO110" s="13">
        <v>53151.507524996014</v>
      </c>
      <c r="AP110" s="13" t="s">
        <v>130</v>
      </c>
      <c r="AQ110" s="13">
        <v>21434.53017765476</v>
      </c>
      <c r="AR110" s="13">
        <v>54746.052750745897</v>
      </c>
      <c r="AS110" s="13" t="s">
        <v>130</v>
      </c>
      <c r="AT110" s="13">
        <v>22077.566082984406</v>
      </c>
      <c r="AU110" s="13">
        <v>57319.117230030948</v>
      </c>
      <c r="AV110" s="13" t="s">
        <v>130</v>
      </c>
      <c r="AW110" s="13">
        <v>23115.211688884672</v>
      </c>
      <c r="AX110" s="13">
        <v>59038.690746931876</v>
      </c>
      <c r="AY110" s="13" t="s">
        <v>130</v>
      </c>
      <c r="AZ110" s="13">
        <v>23808.668039551212</v>
      </c>
      <c r="BA110" s="13">
        <v>60809.851469339832</v>
      </c>
      <c r="BB110" s="13" t="s">
        <v>130</v>
      </c>
      <c r="BC110" s="13">
        <v>24522.928080737751</v>
      </c>
      <c r="BD110" s="13">
        <v>62330.097756073323</v>
      </c>
      <c r="BE110" s="13" t="s">
        <v>130</v>
      </c>
      <c r="BF110" s="13">
        <v>25136.001282756191</v>
      </c>
      <c r="BG110" s="13">
        <v>63576.699711194793</v>
      </c>
      <c r="BH110" s="13" t="s">
        <v>130</v>
      </c>
      <c r="BI110" s="13">
        <v>25638.721308411317</v>
      </c>
      <c r="BJ110" s="13">
        <v>64848.233705418686</v>
      </c>
      <c r="BK110" s="13" t="s">
        <v>130</v>
      </c>
      <c r="BL110" s="13">
        <v>26151.495734579545</v>
      </c>
      <c r="BM110" s="13">
        <v>66145.198379527064</v>
      </c>
      <c r="BN110" s="13" t="s">
        <v>130</v>
      </c>
      <c r="BO110" s="13">
        <v>26674.525649271138</v>
      </c>
      <c r="BP110" s="13">
        <v>68592.570719569558</v>
      </c>
      <c r="BQ110" s="13" t="s">
        <v>130</v>
      </c>
      <c r="BR110" s="13">
        <v>27661.483098294168</v>
      </c>
      <c r="BS110" s="13">
        <v>70307.384987558791</v>
      </c>
      <c r="BT110" s="13" t="s">
        <v>130</v>
      </c>
      <c r="BU110" s="13">
        <v>28353.020175751521</v>
      </c>
      <c r="BV110" s="13">
        <v>71713.532687309969</v>
      </c>
      <c r="BW110" s="13" t="s">
        <v>130</v>
      </c>
      <c r="BX110" s="13">
        <v>28920.080579266552</v>
      </c>
      <c r="BZ110" s="13">
        <v>73147.803341056177</v>
      </c>
      <c r="CA110" s="13" t="s">
        <v>130</v>
      </c>
      <c r="CB110" s="13">
        <v>29498.482190851882</v>
      </c>
      <c r="CD110" s="13">
        <v>74610.759407877296</v>
      </c>
      <c r="CE110" s="13" t="s">
        <v>130</v>
      </c>
      <c r="CF110" s="13">
        <v>30088.451834668922</v>
      </c>
    </row>
    <row r="111" spans="1:84" x14ac:dyDescent="0.25">
      <c r="A111" s="16"/>
      <c r="B111" s="3" t="s">
        <v>105</v>
      </c>
      <c r="C111" s="4" t="s">
        <v>122</v>
      </c>
      <c r="D111" s="48" t="str">
        <f t="shared" si="6"/>
        <v/>
      </c>
      <c r="E111" s="38">
        <f t="shared" si="7"/>
        <v>42468.359912764783</v>
      </c>
      <c r="F111" s="48" t="str">
        <f t="shared" si="8"/>
        <v/>
      </c>
      <c r="G111" s="38">
        <f t="shared" si="9"/>
        <v>35751.05613123205</v>
      </c>
      <c r="H111" s="57" t="str">
        <f t="shared" si="10"/>
        <v/>
      </c>
      <c r="I111" s="13" t="e">
        <f t="shared" si="11"/>
        <v>#VALUE!</v>
      </c>
      <c r="K111" s="32">
        <v>8995</v>
      </c>
      <c r="L111" s="32">
        <v>8690</v>
      </c>
      <c r="M111" s="13">
        <v>10074.400000000001</v>
      </c>
      <c r="N111" s="13" t="s">
        <v>130</v>
      </c>
      <c r="O111" s="13">
        <v>9472.1</v>
      </c>
      <c r="P111" s="13">
        <v>11283.328000000003</v>
      </c>
      <c r="Q111" s="13" t="s">
        <v>130</v>
      </c>
      <c r="R111" s="13">
        <v>10324.589000000002</v>
      </c>
      <c r="S111" s="13">
        <v>14668.326400000005</v>
      </c>
      <c r="T111" s="13" t="s">
        <v>130</v>
      </c>
      <c r="U111" s="13">
        <v>13421.965700000002</v>
      </c>
      <c r="V111" s="13">
        <v>18335.408000000007</v>
      </c>
      <c r="W111" s="13" t="s">
        <v>130</v>
      </c>
      <c r="X111" s="13">
        <v>15435.260555000001</v>
      </c>
      <c r="Y111" s="13" t="s">
        <v>130</v>
      </c>
      <c r="Z111" s="13">
        <v>22185.843680000009</v>
      </c>
      <c r="AA111" s="13" t="s">
        <v>130</v>
      </c>
      <c r="AB111" s="13">
        <v>18676.665271549999</v>
      </c>
      <c r="AC111" s="13">
        <v>24404.428048000012</v>
      </c>
      <c r="AD111" s="13" t="s">
        <v>130</v>
      </c>
      <c r="AE111" s="13">
        <v>20544.331798705</v>
      </c>
      <c r="AF111" s="13">
        <v>26112.738011360016</v>
      </c>
      <c r="AG111" s="13" t="s">
        <v>130</v>
      </c>
      <c r="AH111" s="13">
        <v>21982.435024614351</v>
      </c>
      <c r="AI111" s="13">
        <v>27026.683841757615</v>
      </c>
      <c r="AJ111" s="13" t="s">
        <v>130</v>
      </c>
      <c r="AK111" s="13">
        <v>22751.820250475852</v>
      </c>
      <c r="AL111" s="13">
        <v>28107.751195427922</v>
      </c>
      <c r="AM111" s="13" t="s">
        <v>130</v>
      </c>
      <c r="AN111" s="13">
        <v>23661.893060494887</v>
      </c>
      <c r="AO111" s="13">
        <v>29372.599999222177</v>
      </c>
      <c r="AP111" s="13" t="s">
        <v>130</v>
      </c>
      <c r="AQ111" s="13">
        <v>24726.678248217155</v>
      </c>
      <c r="AR111" s="13">
        <v>30253.777999198843</v>
      </c>
      <c r="AS111" s="13" t="s">
        <v>130</v>
      </c>
      <c r="AT111" s="13">
        <v>25468.47859566367</v>
      </c>
      <c r="AU111" s="13">
        <v>31675.705565161184</v>
      </c>
      <c r="AV111" s="13" t="s">
        <v>130</v>
      </c>
      <c r="AW111" s="13">
        <v>26665.497089659861</v>
      </c>
      <c r="AX111" s="13">
        <v>32625.976732116022</v>
      </c>
      <c r="AY111" s="13" t="s">
        <v>130</v>
      </c>
      <c r="AZ111" s="13">
        <v>27465.462002349657</v>
      </c>
      <c r="BA111" s="13">
        <v>33604.756034079503</v>
      </c>
      <c r="BB111" s="13" t="s">
        <v>130</v>
      </c>
      <c r="BC111" s="13">
        <v>28289.425862420147</v>
      </c>
      <c r="BD111" s="13">
        <v>34444.874934931489</v>
      </c>
      <c r="BE111" s="13" t="s">
        <v>130</v>
      </c>
      <c r="BF111" s="13">
        <v>28996.661508980647</v>
      </c>
      <c r="BG111" s="13">
        <v>35133.772433630118</v>
      </c>
      <c r="BH111" s="13" t="s">
        <v>130</v>
      </c>
      <c r="BI111" s="13">
        <v>29576.59473916026</v>
      </c>
      <c r="BJ111" s="13">
        <v>35836.447882302724</v>
      </c>
      <c r="BK111" s="13" t="s">
        <v>130</v>
      </c>
      <c r="BL111" s="13">
        <v>30168.126633943466</v>
      </c>
      <c r="BM111" s="13">
        <v>36553.176839948777</v>
      </c>
      <c r="BN111" s="13" t="s">
        <v>130</v>
      </c>
      <c r="BO111" s="13">
        <v>30771.489166622338</v>
      </c>
      <c r="BP111" s="13">
        <v>37905.644383026876</v>
      </c>
      <c r="BQ111" s="13" t="s">
        <v>130</v>
      </c>
      <c r="BR111" s="13">
        <v>31910.034265787363</v>
      </c>
      <c r="BS111" s="13">
        <v>38853.285492602547</v>
      </c>
      <c r="BT111" s="13" t="s">
        <v>130</v>
      </c>
      <c r="BU111" s="13">
        <v>32707.785122432044</v>
      </c>
      <c r="BV111" s="13">
        <v>39630.3512024546</v>
      </c>
      <c r="BW111" s="13" t="s">
        <v>130</v>
      </c>
      <c r="BX111" s="13">
        <v>33361.940824880687</v>
      </c>
      <c r="BZ111" s="13">
        <v>40422.958226503695</v>
      </c>
      <c r="CA111" s="13" t="s">
        <v>130</v>
      </c>
      <c r="CB111" s="13">
        <v>34029.179641378301</v>
      </c>
      <c r="CD111" s="13">
        <v>41231.41739103377</v>
      </c>
      <c r="CE111" s="13" t="s">
        <v>130</v>
      </c>
      <c r="CF111" s="13">
        <v>34709.763234205871</v>
      </c>
    </row>
    <row r="112" spans="1:84" x14ac:dyDescent="0.25">
      <c r="A112" s="16"/>
      <c r="B112" s="3" t="s">
        <v>106</v>
      </c>
      <c r="C112" s="4" t="s">
        <v>122</v>
      </c>
      <c r="D112" s="48" t="str">
        <f t="shared" si="6"/>
        <v/>
      </c>
      <c r="E112" s="38">
        <f t="shared" si="7"/>
        <v>136512.52457117065</v>
      </c>
      <c r="F112" s="48" t="str">
        <f t="shared" si="8"/>
        <v/>
      </c>
      <c r="G112" s="38">
        <f t="shared" si="9"/>
        <v>87386.442265074773</v>
      </c>
      <c r="H112" s="57" t="str">
        <f t="shared" si="10"/>
        <v/>
      </c>
      <c r="I112" s="13" t="e">
        <f t="shared" si="11"/>
        <v>#VALUE!</v>
      </c>
      <c r="K112" s="32">
        <v>28914</v>
      </c>
      <c r="L112" s="32">
        <v>21241</v>
      </c>
      <c r="M112" s="13">
        <v>32383.680000000004</v>
      </c>
      <c r="N112" s="13" t="s">
        <v>130</v>
      </c>
      <c r="O112" s="13">
        <v>23152.690000000002</v>
      </c>
      <c r="P112" s="13">
        <v>36269.721600000004</v>
      </c>
      <c r="Q112" s="13" t="s">
        <v>130</v>
      </c>
      <c r="R112" s="13">
        <v>25236.432100000005</v>
      </c>
      <c r="S112" s="13">
        <v>47150.638080000004</v>
      </c>
      <c r="T112" s="13" t="s">
        <v>130</v>
      </c>
      <c r="U112" s="13">
        <v>32807.361730000011</v>
      </c>
      <c r="V112" s="13">
        <v>58938.297600000005</v>
      </c>
      <c r="W112" s="13" t="s">
        <v>130</v>
      </c>
      <c r="X112" s="13">
        <v>37728.465989500008</v>
      </c>
      <c r="Y112" s="13" t="s">
        <v>130</v>
      </c>
      <c r="Z112" s="13">
        <v>71315.340096</v>
      </c>
      <c r="AA112" s="13" t="s">
        <v>130</v>
      </c>
      <c r="AB112" s="13">
        <v>45651.443847295006</v>
      </c>
      <c r="AC112" s="13">
        <v>78446.8741056</v>
      </c>
      <c r="AD112" s="13" t="s">
        <v>130</v>
      </c>
      <c r="AE112" s="13">
        <v>50216.588232024507</v>
      </c>
      <c r="AF112" s="13">
        <v>83938.155292992</v>
      </c>
      <c r="AG112" s="13" t="s">
        <v>130</v>
      </c>
      <c r="AH112" s="13">
        <v>53731.749408266223</v>
      </c>
      <c r="AI112" s="13">
        <v>86875.990728246717</v>
      </c>
      <c r="AJ112" s="13" t="s">
        <v>130</v>
      </c>
      <c r="AK112" s="13">
        <v>55612.360637555539</v>
      </c>
      <c r="AL112" s="13">
        <v>90351.030357376585</v>
      </c>
      <c r="AM112" s="13" t="s">
        <v>130</v>
      </c>
      <c r="AN112" s="13">
        <v>57836.855063057759</v>
      </c>
      <c r="AO112" s="13">
        <v>94416.826723458522</v>
      </c>
      <c r="AP112" s="13" t="s">
        <v>130</v>
      </c>
      <c r="AQ112" s="13">
        <v>60439.513540895357</v>
      </c>
      <c r="AR112" s="13">
        <v>97249.331525162284</v>
      </c>
      <c r="AS112" s="13" t="s">
        <v>130</v>
      </c>
      <c r="AT112" s="13">
        <v>62252.698947122219</v>
      </c>
      <c r="AU112" s="13">
        <v>101820.05010684491</v>
      </c>
      <c r="AV112" s="13" t="s">
        <v>130</v>
      </c>
      <c r="AW112" s="13">
        <v>65178.575797636957</v>
      </c>
      <c r="AX112" s="13">
        <v>104874.65161005026</v>
      </c>
      <c r="AY112" s="13" t="s">
        <v>130</v>
      </c>
      <c r="AZ112" s="13">
        <v>67133.933071566062</v>
      </c>
      <c r="BA112" s="13">
        <v>108020.89115835178</v>
      </c>
      <c r="BB112" s="13" t="s">
        <v>130</v>
      </c>
      <c r="BC112" s="13">
        <v>69147.951063713044</v>
      </c>
      <c r="BD112" s="13">
        <v>110721.41343731056</v>
      </c>
      <c r="BE112" s="13" t="s">
        <v>130</v>
      </c>
      <c r="BF112" s="13">
        <v>70876.649840305865</v>
      </c>
      <c r="BG112" s="13">
        <v>112935.84170605677</v>
      </c>
      <c r="BH112" s="13" t="s">
        <v>130</v>
      </c>
      <c r="BI112" s="13">
        <v>72294.182837111977</v>
      </c>
      <c r="BJ112" s="13">
        <v>115194.55854017791</v>
      </c>
      <c r="BK112" s="13" t="s">
        <v>130</v>
      </c>
      <c r="BL112" s="13">
        <v>73740.066493854218</v>
      </c>
      <c r="BM112" s="13">
        <v>117498.44971098147</v>
      </c>
      <c r="BN112" s="13" t="s">
        <v>130</v>
      </c>
      <c r="BO112" s="13">
        <v>75214.8678237313</v>
      </c>
      <c r="BP112" s="13">
        <v>121845.89235028777</v>
      </c>
      <c r="BQ112" s="13" t="s">
        <v>130</v>
      </c>
      <c r="BR112" s="13">
        <v>77997.817933209357</v>
      </c>
      <c r="BS112" s="13">
        <v>124892.03965904495</v>
      </c>
      <c r="BT112" s="13" t="s">
        <v>130</v>
      </c>
      <c r="BU112" s="13">
        <v>79947.763381539582</v>
      </c>
      <c r="BV112" s="13">
        <v>127389.88045222586</v>
      </c>
      <c r="BW112" s="13" t="s">
        <v>130</v>
      </c>
      <c r="BX112" s="13">
        <v>81546.718649170376</v>
      </c>
      <c r="BZ112" s="13">
        <v>129937.67806127037</v>
      </c>
      <c r="CA112" s="13" t="s">
        <v>130</v>
      </c>
      <c r="CB112" s="13">
        <v>83177.653022153783</v>
      </c>
      <c r="CD112" s="13">
        <v>132536.43162249579</v>
      </c>
      <c r="CE112" s="13" t="s">
        <v>130</v>
      </c>
      <c r="CF112" s="13">
        <v>84841.206082596866</v>
      </c>
    </row>
    <row r="113" spans="1:84" x14ac:dyDescent="0.25">
      <c r="A113" s="19"/>
      <c r="B113" s="6" t="s">
        <v>107</v>
      </c>
      <c r="C113" s="7"/>
      <c r="D113" s="50" t="str">
        <f t="shared" si="6"/>
        <v/>
      </c>
      <c r="E113" s="42"/>
      <c r="F113" s="50" t="str">
        <f t="shared" si="8"/>
        <v/>
      </c>
      <c r="G113" s="42"/>
      <c r="H113" s="58" t="str">
        <f t="shared" si="10"/>
        <v/>
      </c>
      <c r="I113" s="13" t="e">
        <f t="shared" si="11"/>
        <v>#VALUE!</v>
      </c>
      <c r="K113" s="33"/>
      <c r="L113" s="33"/>
      <c r="N113" s="13" t="s">
        <v>130</v>
      </c>
      <c r="Q113" s="13" t="s">
        <v>130</v>
      </c>
      <c r="T113" s="13" t="s">
        <v>130</v>
      </c>
      <c r="W113" s="13" t="s">
        <v>130</v>
      </c>
      <c r="Y113" s="13" t="s">
        <v>130</v>
      </c>
      <c r="AA113" s="13" t="s">
        <v>130</v>
      </c>
      <c r="AD113" s="13" t="s">
        <v>130</v>
      </c>
      <c r="AG113" s="13" t="s">
        <v>130</v>
      </c>
      <c r="AJ113" s="13" t="s">
        <v>130</v>
      </c>
      <c r="AM113" s="13" t="s">
        <v>130</v>
      </c>
      <c r="AP113" s="13" t="s">
        <v>130</v>
      </c>
      <c r="AS113" s="13" t="s">
        <v>130</v>
      </c>
      <c r="AV113" s="13" t="s">
        <v>130</v>
      </c>
      <c r="AY113" s="13" t="s">
        <v>130</v>
      </c>
      <c r="BB113" s="13" t="s">
        <v>130</v>
      </c>
      <c r="BE113" s="13" t="s">
        <v>130</v>
      </c>
      <c r="BH113" s="13" t="s">
        <v>130</v>
      </c>
      <c r="BK113" s="13" t="s">
        <v>130</v>
      </c>
      <c r="BN113" s="13" t="s">
        <v>130</v>
      </c>
      <c r="BQ113" s="13" t="s">
        <v>130</v>
      </c>
      <c r="BT113" s="13" t="s">
        <v>130</v>
      </c>
      <c r="BW113" s="13" t="s">
        <v>130</v>
      </c>
      <c r="CA113" s="13" t="s">
        <v>130</v>
      </c>
      <c r="CE113" s="13" t="s">
        <v>130</v>
      </c>
    </row>
    <row r="114" spans="1:84" x14ac:dyDescent="0.25">
      <c r="A114" s="19"/>
      <c r="B114" s="10" t="s">
        <v>108</v>
      </c>
      <c r="C114" s="9"/>
      <c r="D114" s="50" t="str">
        <f t="shared" si="6"/>
        <v/>
      </c>
      <c r="E114" s="42"/>
      <c r="F114" s="50" t="str">
        <f t="shared" si="8"/>
        <v/>
      </c>
      <c r="G114" s="42"/>
      <c r="H114" s="58">
        <f>SUM(H115:H116)</f>
        <v>0</v>
      </c>
      <c r="I114" s="13" t="e">
        <f t="shared" si="11"/>
        <v>#VALUE!</v>
      </c>
      <c r="K114" s="33"/>
      <c r="L114" s="33"/>
      <c r="N114" s="13" t="s">
        <v>130</v>
      </c>
      <c r="Q114" s="13" t="s">
        <v>130</v>
      </c>
      <c r="T114" s="13" t="s">
        <v>130</v>
      </c>
      <c r="W114" s="13" t="s">
        <v>130</v>
      </c>
      <c r="Y114" s="13" t="s">
        <v>130</v>
      </c>
      <c r="AA114" s="13" t="s">
        <v>130</v>
      </c>
      <c r="AD114" s="13" t="s">
        <v>130</v>
      </c>
      <c r="AG114" s="13" t="s">
        <v>130</v>
      </c>
      <c r="AJ114" s="13" t="s">
        <v>130</v>
      </c>
      <c r="AM114" s="13" t="s">
        <v>130</v>
      </c>
      <c r="AP114" s="13" t="s">
        <v>130</v>
      </c>
      <c r="AS114" s="13" t="s">
        <v>130</v>
      </c>
      <c r="AV114" s="13" t="s">
        <v>130</v>
      </c>
      <c r="AY114" s="13" t="s">
        <v>130</v>
      </c>
      <c r="BB114" s="13" t="s">
        <v>130</v>
      </c>
      <c r="BE114" s="13" t="s">
        <v>130</v>
      </c>
      <c r="BH114" s="13" t="s">
        <v>130</v>
      </c>
      <c r="BK114" s="13" t="s">
        <v>130</v>
      </c>
      <c r="BN114" s="13" t="s">
        <v>130</v>
      </c>
      <c r="BQ114" s="13" t="s">
        <v>130</v>
      </c>
      <c r="BT114" s="13" t="s">
        <v>130</v>
      </c>
      <c r="BW114" s="13" t="s">
        <v>130</v>
      </c>
      <c r="CA114" s="13" t="s">
        <v>130</v>
      </c>
      <c r="CE114" s="13" t="s">
        <v>130</v>
      </c>
    </row>
    <row r="115" spans="1:84" x14ac:dyDescent="0.25">
      <c r="A115" s="16"/>
      <c r="B115" s="3" t="s">
        <v>109</v>
      </c>
      <c r="C115" s="4" t="s">
        <v>123</v>
      </c>
      <c r="D115" s="48" t="str">
        <f t="shared" si="6"/>
        <v/>
      </c>
      <c r="E115" s="38">
        <f t="shared" si="7"/>
        <v>5891350.6384554179</v>
      </c>
      <c r="F115" s="48" t="str">
        <f t="shared" si="8"/>
        <v/>
      </c>
      <c r="G115" s="38">
        <f t="shared" si="9"/>
        <v>2025455.7205893074</v>
      </c>
      <c r="H115" s="57" t="str">
        <f t="shared" si="10"/>
        <v/>
      </c>
      <c r="I115" s="13" t="e">
        <f t="shared" si="11"/>
        <v>#VALUE!</v>
      </c>
      <c r="K115" s="32">
        <v>1247816</v>
      </c>
      <c r="L115" s="32">
        <v>492327</v>
      </c>
      <c r="M115" s="13">
        <v>1397553.9200000002</v>
      </c>
      <c r="N115" s="13" t="s">
        <v>130</v>
      </c>
      <c r="O115" s="13">
        <v>536636.43000000005</v>
      </c>
      <c r="P115" s="13">
        <v>1565260.3904000004</v>
      </c>
      <c r="Q115" s="13" t="s">
        <v>130</v>
      </c>
      <c r="R115" s="13">
        <v>584933.70870000008</v>
      </c>
      <c r="S115" s="13">
        <v>2034838.5075200005</v>
      </c>
      <c r="T115" s="13" t="s">
        <v>130</v>
      </c>
      <c r="U115" s="13">
        <v>760413.82131000014</v>
      </c>
      <c r="V115" s="13">
        <v>2543548.1344000008</v>
      </c>
      <c r="W115" s="13" t="s">
        <v>130</v>
      </c>
      <c r="X115" s="13">
        <v>874475.8945065001</v>
      </c>
      <c r="Y115" s="13" t="s">
        <v>130</v>
      </c>
      <c r="Z115" s="13">
        <v>3077693.2426240006</v>
      </c>
      <c r="AA115" s="13" t="s">
        <v>130</v>
      </c>
      <c r="AB115" s="13">
        <v>1058115.832352865</v>
      </c>
      <c r="AC115" s="13">
        <v>3385462.5668864008</v>
      </c>
      <c r="AD115" s="13" t="s">
        <v>130</v>
      </c>
      <c r="AE115" s="13">
        <v>1163927.4155881517</v>
      </c>
      <c r="AF115" s="13">
        <v>3622444.946568449</v>
      </c>
      <c r="AG115" s="13" t="s">
        <v>130</v>
      </c>
      <c r="AH115" s="13">
        <v>1245402.3346793223</v>
      </c>
      <c r="AI115" s="13">
        <v>3749230.5196983446</v>
      </c>
      <c r="AJ115" s="13" t="s">
        <v>130</v>
      </c>
      <c r="AK115" s="13">
        <v>1288991.4163930984</v>
      </c>
      <c r="AL115" s="13">
        <v>3899199.7404862787</v>
      </c>
      <c r="AM115" s="13" t="s">
        <v>130</v>
      </c>
      <c r="AN115" s="13">
        <v>1340551.0730488223</v>
      </c>
      <c r="AO115" s="13">
        <v>4074663.7288081609</v>
      </c>
      <c r="AP115" s="13" t="s">
        <v>130</v>
      </c>
      <c r="AQ115" s="13">
        <v>1400875.8713360194</v>
      </c>
      <c r="AR115" s="13">
        <v>4196903.6406724062</v>
      </c>
      <c r="AS115" s="13" t="s">
        <v>130</v>
      </c>
      <c r="AT115" s="13">
        <v>1442902.1474760999</v>
      </c>
      <c r="AU115" s="13">
        <v>4394158.1117840093</v>
      </c>
      <c r="AV115" s="13" t="s">
        <v>130</v>
      </c>
      <c r="AW115" s="13">
        <v>1510718.5484074764</v>
      </c>
      <c r="AX115" s="13">
        <v>4525982.8551375298</v>
      </c>
      <c r="AY115" s="13" t="s">
        <v>130</v>
      </c>
      <c r="AZ115" s="13">
        <v>1556040.1048597007</v>
      </c>
      <c r="BA115" s="13">
        <v>4661762.3407916557</v>
      </c>
      <c r="BB115" s="13" t="s">
        <v>130</v>
      </c>
      <c r="BC115" s="13">
        <v>1602721.3080054917</v>
      </c>
      <c r="BD115" s="13">
        <v>4778306.3993114466</v>
      </c>
      <c r="BE115" s="13" t="s">
        <v>130</v>
      </c>
      <c r="BF115" s="13">
        <v>1642789.340705629</v>
      </c>
      <c r="BG115" s="13">
        <v>4873872.5272976756</v>
      </c>
      <c r="BH115" s="13" t="s">
        <v>130</v>
      </c>
      <c r="BI115" s="13">
        <v>1675645.1275197417</v>
      </c>
      <c r="BJ115" s="13">
        <v>4971349.9778436292</v>
      </c>
      <c r="BK115" s="13" t="s">
        <v>130</v>
      </c>
      <c r="BL115" s="13">
        <v>1709158.0300701365</v>
      </c>
      <c r="BM115" s="13">
        <v>5070776.9774005022</v>
      </c>
      <c r="BN115" s="13" t="s">
        <v>130</v>
      </c>
      <c r="BO115" s="13">
        <v>1743341.1906715394</v>
      </c>
      <c r="BP115" s="13">
        <v>5258395.7255643206</v>
      </c>
      <c r="BQ115" s="13" t="s">
        <v>130</v>
      </c>
      <c r="BR115" s="13">
        <v>1807844.8147263862</v>
      </c>
      <c r="BS115" s="13">
        <v>5389855.6187034277</v>
      </c>
      <c r="BT115" s="13" t="s">
        <v>130</v>
      </c>
      <c r="BU115" s="13">
        <v>1853040.9350945458</v>
      </c>
      <c r="BV115" s="13">
        <v>5497652.731077496</v>
      </c>
      <c r="BW115" s="13" t="s">
        <v>130</v>
      </c>
      <c r="BX115" s="13">
        <v>1890101.7537964368</v>
      </c>
      <c r="BZ115" s="13">
        <v>5607605.7856990462</v>
      </c>
      <c r="CA115" s="13" t="s">
        <v>130</v>
      </c>
      <c r="CB115" s="13">
        <v>1927903.7888723656</v>
      </c>
      <c r="CD115" s="13">
        <v>5719757.9014130272</v>
      </c>
      <c r="CE115" s="13" t="s">
        <v>130</v>
      </c>
      <c r="CF115" s="13">
        <v>1966461.8646498129</v>
      </c>
    </row>
    <row r="116" spans="1:84" x14ac:dyDescent="0.25">
      <c r="A116" s="16"/>
      <c r="B116" s="3" t="s">
        <v>110</v>
      </c>
      <c r="C116" s="4" t="s">
        <v>122</v>
      </c>
      <c r="D116" s="48" t="str">
        <f t="shared" si="6"/>
        <v/>
      </c>
      <c r="E116" s="38">
        <f t="shared" si="7"/>
        <v>0</v>
      </c>
      <c r="F116" s="48" t="str">
        <f t="shared" si="8"/>
        <v/>
      </c>
      <c r="G116" s="38">
        <f t="shared" si="9"/>
        <v>51137.586618091409</v>
      </c>
      <c r="H116" s="57" t="str">
        <f t="shared" si="10"/>
        <v/>
      </c>
      <c r="I116" s="13" t="e">
        <f t="shared" si="11"/>
        <v>#VALUE!</v>
      </c>
      <c r="K116" s="30"/>
      <c r="L116" s="32">
        <v>12430</v>
      </c>
      <c r="N116" s="13" t="s">
        <v>130</v>
      </c>
      <c r="O116" s="13">
        <v>13548.7</v>
      </c>
      <c r="P116" s="13">
        <v>0</v>
      </c>
      <c r="Q116" s="13" t="s">
        <v>130</v>
      </c>
      <c r="R116" s="13">
        <v>14768.083000000002</v>
      </c>
      <c r="S116" s="13">
        <v>0</v>
      </c>
      <c r="T116" s="13" t="s">
        <v>130</v>
      </c>
      <c r="U116" s="13">
        <v>19198.507900000004</v>
      </c>
      <c r="V116" s="13">
        <v>0</v>
      </c>
      <c r="W116" s="13" t="s">
        <v>130</v>
      </c>
      <c r="X116" s="13">
        <v>22078.284085000003</v>
      </c>
      <c r="Y116" s="13" t="s">
        <v>130</v>
      </c>
      <c r="Z116" s="13">
        <v>0</v>
      </c>
      <c r="AA116" s="13" t="s">
        <v>130</v>
      </c>
      <c r="AB116" s="13">
        <v>26714.723742850001</v>
      </c>
      <c r="AC116" s="13">
        <v>0</v>
      </c>
      <c r="AD116" s="13" t="s">
        <v>130</v>
      </c>
      <c r="AE116" s="13">
        <v>29386.196117135005</v>
      </c>
      <c r="AF116" s="13">
        <v>0</v>
      </c>
      <c r="AG116" s="13" t="s">
        <v>130</v>
      </c>
      <c r="AH116" s="13">
        <v>31443.229845334456</v>
      </c>
      <c r="AI116" s="13">
        <v>0</v>
      </c>
      <c r="AJ116" s="13" t="s">
        <v>130</v>
      </c>
      <c r="AK116" s="13">
        <v>32543.742889921159</v>
      </c>
      <c r="AL116" s="13">
        <v>0</v>
      </c>
      <c r="AM116" s="13" t="s">
        <v>130</v>
      </c>
      <c r="AN116" s="13">
        <v>33845.492605518004</v>
      </c>
      <c r="AO116" s="13">
        <v>0</v>
      </c>
      <c r="AP116" s="13" t="s">
        <v>130</v>
      </c>
      <c r="AQ116" s="13">
        <v>35368.539772766315</v>
      </c>
      <c r="AR116" s="13">
        <v>0</v>
      </c>
      <c r="AS116" s="13" t="s">
        <v>130</v>
      </c>
      <c r="AT116" s="13">
        <v>36429.595965949302</v>
      </c>
      <c r="AU116" s="13">
        <v>0</v>
      </c>
      <c r="AV116" s="13" t="s">
        <v>130</v>
      </c>
      <c r="AW116" s="13">
        <v>38141.786976348914</v>
      </c>
      <c r="AX116" s="13">
        <v>0</v>
      </c>
      <c r="AY116" s="13" t="s">
        <v>130</v>
      </c>
      <c r="AZ116" s="13">
        <v>39286.040585639385</v>
      </c>
      <c r="BA116" s="13">
        <v>0</v>
      </c>
      <c r="BB116" s="13" t="s">
        <v>130</v>
      </c>
      <c r="BC116" s="13">
        <v>40464.621803208567</v>
      </c>
      <c r="BD116" s="13">
        <v>0</v>
      </c>
      <c r="BE116" s="13" t="s">
        <v>130</v>
      </c>
      <c r="BF116" s="13">
        <v>41476.237348288778</v>
      </c>
      <c r="BG116" s="13">
        <v>0</v>
      </c>
      <c r="BH116" s="13" t="s">
        <v>130</v>
      </c>
      <c r="BI116" s="13">
        <v>42305.762095254555</v>
      </c>
      <c r="BJ116" s="13">
        <v>0</v>
      </c>
      <c r="BK116" s="13" t="s">
        <v>130</v>
      </c>
      <c r="BL116" s="13">
        <v>43151.877337159647</v>
      </c>
      <c r="BM116" s="13">
        <v>0</v>
      </c>
      <c r="BN116" s="13" t="s">
        <v>130</v>
      </c>
      <c r="BO116" s="13">
        <v>44014.914883902842</v>
      </c>
      <c r="BP116" s="13">
        <v>0</v>
      </c>
      <c r="BQ116" s="13" t="s">
        <v>130</v>
      </c>
      <c r="BR116" s="13">
        <v>45643.466734607246</v>
      </c>
      <c r="BS116" s="13">
        <v>0</v>
      </c>
      <c r="BT116" s="13" t="s">
        <v>130</v>
      </c>
      <c r="BU116" s="13">
        <v>46784.553402972422</v>
      </c>
      <c r="BV116" s="13">
        <v>0</v>
      </c>
      <c r="BW116" s="13" t="s">
        <v>130</v>
      </c>
      <c r="BX116" s="13">
        <v>47720.244471031874</v>
      </c>
      <c r="BZ116" s="13">
        <v>0</v>
      </c>
      <c r="CA116" s="13" t="s">
        <v>130</v>
      </c>
      <c r="CB116" s="13">
        <v>48674.649360452509</v>
      </c>
      <c r="CD116" s="13">
        <v>0</v>
      </c>
      <c r="CE116" s="13" t="s">
        <v>130</v>
      </c>
      <c r="CF116" s="13">
        <v>49648.14234766156</v>
      </c>
    </row>
    <row r="117" spans="1:84" x14ac:dyDescent="0.25">
      <c r="A117" s="19"/>
      <c r="B117" s="6" t="s">
        <v>111</v>
      </c>
      <c r="C117" s="7"/>
      <c r="D117" s="50" t="str">
        <f t="shared" si="6"/>
        <v/>
      </c>
      <c r="E117" s="42"/>
      <c r="F117" s="50" t="str">
        <f t="shared" si="8"/>
        <v/>
      </c>
      <c r="G117" s="42"/>
      <c r="H117" s="58">
        <f>SUM(H118)</f>
        <v>0</v>
      </c>
      <c r="I117" s="13" t="e">
        <f t="shared" si="11"/>
        <v>#VALUE!</v>
      </c>
      <c r="K117" s="33"/>
      <c r="L117" s="33"/>
      <c r="N117" s="13" t="s">
        <v>130</v>
      </c>
      <c r="Q117" s="13" t="s">
        <v>130</v>
      </c>
      <c r="T117" s="13" t="s">
        <v>130</v>
      </c>
      <c r="W117" s="13" t="s">
        <v>130</v>
      </c>
      <c r="Y117" s="13" t="s">
        <v>130</v>
      </c>
      <c r="AA117" s="13" t="s">
        <v>130</v>
      </c>
      <c r="AD117" s="13" t="s">
        <v>130</v>
      </c>
      <c r="AG117" s="13" t="s">
        <v>130</v>
      </c>
      <c r="AJ117" s="13" t="s">
        <v>130</v>
      </c>
      <c r="AM117" s="13" t="s">
        <v>130</v>
      </c>
      <c r="AP117" s="13" t="s">
        <v>130</v>
      </c>
      <c r="AS117" s="13" t="s">
        <v>130</v>
      </c>
      <c r="AV117" s="13" t="s">
        <v>130</v>
      </c>
      <c r="AY117" s="13" t="s">
        <v>130</v>
      </c>
      <c r="BB117" s="13" t="s">
        <v>130</v>
      </c>
      <c r="BE117" s="13" t="s">
        <v>130</v>
      </c>
      <c r="BH117" s="13" t="s">
        <v>130</v>
      </c>
      <c r="BK117" s="13" t="s">
        <v>130</v>
      </c>
      <c r="BN117" s="13" t="s">
        <v>130</v>
      </c>
      <c r="BQ117" s="13" t="s">
        <v>130</v>
      </c>
      <c r="BT117" s="13" t="s">
        <v>130</v>
      </c>
      <c r="BW117" s="13" t="s">
        <v>130</v>
      </c>
      <c r="CA117" s="13" t="s">
        <v>130</v>
      </c>
      <c r="CE117" s="13" t="s">
        <v>130</v>
      </c>
    </row>
    <row r="118" spans="1:84" x14ac:dyDescent="0.25">
      <c r="A118" s="16"/>
      <c r="B118" s="3" t="s">
        <v>112</v>
      </c>
      <c r="C118" s="4" t="s">
        <v>123</v>
      </c>
      <c r="D118" s="48" t="str">
        <f t="shared" si="6"/>
        <v/>
      </c>
      <c r="E118" s="38">
        <f t="shared" si="7"/>
        <v>2740849.8764155391</v>
      </c>
      <c r="F118" s="48" t="str">
        <f t="shared" si="8"/>
        <v/>
      </c>
      <c r="G118" s="38">
        <f t="shared" si="9"/>
        <v>1510142.7127838146</v>
      </c>
      <c r="H118" s="57" t="str">
        <f t="shared" si="10"/>
        <v/>
      </c>
      <c r="I118" s="13" t="e">
        <f t="shared" si="11"/>
        <v>#VALUE!</v>
      </c>
      <c r="K118" s="30">
        <v>580525</v>
      </c>
      <c r="L118" s="30">
        <v>367070</v>
      </c>
      <c r="M118" s="13">
        <v>650188.00000000012</v>
      </c>
      <c r="N118" s="13" t="s">
        <v>130</v>
      </c>
      <c r="O118" s="13">
        <v>400106.30000000005</v>
      </c>
      <c r="P118" s="13">
        <v>728210.56000000017</v>
      </c>
      <c r="Q118" s="13" t="s">
        <v>130</v>
      </c>
      <c r="R118" s="13">
        <v>436115.86700000009</v>
      </c>
      <c r="S118" s="13">
        <v>946673.72800000024</v>
      </c>
      <c r="T118" s="13" t="s">
        <v>130</v>
      </c>
      <c r="U118" s="13">
        <v>566950.62710000016</v>
      </c>
      <c r="V118" s="13">
        <v>1183342.1600000004</v>
      </c>
      <c r="W118" s="13" t="s">
        <v>130</v>
      </c>
      <c r="X118" s="13">
        <v>651993.22116500011</v>
      </c>
      <c r="Y118" s="13" t="s">
        <v>130</v>
      </c>
      <c r="Z118" s="13">
        <v>1431844.0136000004</v>
      </c>
      <c r="AA118" s="13" t="s">
        <v>130</v>
      </c>
      <c r="AB118" s="13">
        <v>788911.79760965006</v>
      </c>
      <c r="AC118" s="13">
        <v>1575028.4149600007</v>
      </c>
      <c r="AD118" s="13" t="s">
        <v>130</v>
      </c>
      <c r="AE118" s="13">
        <v>867802.97737061512</v>
      </c>
      <c r="AF118" s="13">
        <v>1685280.4040072009</v>
      </c>
      <c r="AG118" s="13" t="s">
        <v>130</v>
      </c>
      <c r="AH118" s="13">
        <v>928549.1857865582</v>
      </c>
      <c r="AI118" s="13">
        <v>1744265.2181474527</v>
      </c>
      <c r="AJ118" s="13" t="s">
        <v>130</v>
      </c>
      <c r="AK118" s="13">
        <v>961048.40728908766</v>
      </c>
      <c r="AL118" s="13">
        <v>1814035.8268733509</v>
      </c>
      <c r="AM118" s="13" t="s">
        <v>130</v>
      </c>
      <c r="AN118" s="13">
        <v>999490.34358065121</v>
      </c>
      <c r="AO118" s="13">
        <v>1895667.4390826516</v>
      </c>
      <c r="AP118" s="13" t="s">
        <v>130</v>
      </c>
      <c r="AQ118" s="13">
        <v>1044467.4090417804</v>
      </c>
      <c r="AR118" s="13">
        <v>1952537.4622551312</v>
      </c>
      <c r="AS118" s="13" t="s">
        <v>130</v>
      </c>
      <c r="AT118" s="13">
        <v>1075801.4313130339</v>
      </c>
      <c r="AU118" s="13">
        <v>2044306.7229811223</v>
      </c>
      <c r="AV118" s="13" t="s">
        <v>130</v>
      </c>
      <c r="AW118" s="13">
        <v>1126364.0985847465</v>
      </c>
      <c r="AX118" s="13">
        <v>2105635.9246705561</v>
      </c>
      <c r="AY118" s="13" t="s">
        <v>130</v>
      </c>
      <c r="AZ118" s="13">
        <v>1160155.0215422888</v>
      </c>
      <c r="BA118" s="13">
        <v>2168805.0024106726</v>
      </c>
      <c r="BB118" s="13" t="s">
        <v>130</v>
      </c>
      <c r="BC118" s="13">
        <v>1194959.6721885575</v>
      </c>
      <c r="BD118" s="13">
        <v>2223025.1274709394</v>
      </c>
      <c r="BE118" s="13" t="s">
        <v>130</v>
      </c>
      <c r="BF118" s="13">
        <v>1224833.6639932713</v>
      </c>
      <c r="BG118" s="13">
        <v>2267485.6300203581</v>
      </c>
      <c r="BH118" s="13" t="s">
        <v>130</v>
      </c>
      <c r="BI118" s="13">
        <v>1249330.3372731367</v>
      </c>
      <c r="BJ118" s="13">
        <v>2312835.3426207653</v>
      </c>
      <c r="BK118" s="13" t="s">
        <v>130</v>
      </c>
      <c r="BL118" s="13">
        <v>1274316.9440185996</v>
      </c>
      <c r="BM118" s="13">
        <v>2359092.0494731809</v>
      </c>
      <c r="BN118" s="13" t="s">
        <v>130</v>
      </c>
      <c r="BO118" s="13">
        <v>1299803.2828989716</v>
      </c>
      <c r="BP118" s="13">
        <v>2446378.4553036885</v>
      </c>
      <c r="BQ118" s="13" t="s">
        <v>130</v>
      </c>
      <c r="BR118" s="13">
        <v>1347896.0043662335</v>
      </c>
      <c r="BS118" s="13">
        <v>2507537.9166862806</v>
      </c>
      <c r="BT118" s="13" t="s">
        <v>130</v>
      </c>
      <c r="BU118" s="13">
        <v>1381593.4044753893</v>
      </c>
      <c r="BV118" s="13">
        <v>2557688.6750200065</v>
      </c>
      <c r="BW118" s="13" t="s">
        <v>130</v>
      </c>
      <c r="BX118" s="13">
        <v>1409225.2725648971</v>
      </c>
      <c r="BZ118" s="13">
        <v>2608842.4485204066</v>
      </c>
      <c r="CA118" s="13" t="s">
        <v>130</v>
      </c>
      <c r="CB118" s="13">
        <v>1437409.7780161949</v>
      </c>
      <c r="CD118" s="13">
        <v>2661019.2974908147</v>
      </c>
      <c r="CE118" s="13" t="s">
        <v>130</v>
      </c>
      <c r="CF118" s="13">
        <v>1466157.9735765189</v>
      </c>
    </row>
    <row r="119" spans="1:84" x14ac:dyDescent="0.25">
      <c r="A119" s="20"/>
      <c r="B119" s="6" t="s">
        <v>113</v>
      </c>
      <c r="C119" s="7"/>
      <c r="D119" s="51" t="str">
        <f t="shared" si="6"/>
        <v/>
      </c>
      <c r="E119" s="42"/>
      <c r="F119" s="51" t="str">
        <f t="shared" si="8"/>
        <v/>
      </c>
      <c r="G119" s="42"/>
      <c r="H119" s="59">
        <f>SUM(H120:H124)</f>
        <v>0</v>
      </c>
      <c r="I119" s="13" t="e">
        <f t="shared" si="11"/>
        <v>#VALUE!</v>
      </c>
      <c r="K119" s="34"/>
      <c r="L119" s="34"/>
      <c r="N119" s="13" t="s">
        <v>130</v>
      </c>
      <c r="Q119" s="13" t="s">
        <v>130</v>
      </c>
      <c r="T119" s="13" t="s">
        <v>130</v>
      </c>
      <c r="W119" s="13" t="s">
        <v>130</v>
      </c>
      <c r="Y119" s="13" t="s">
        <v>130</v>
      </c>
      <c r="AA119" s="13" t="s">
        <v>130</v>
      </c>
      <c r="AD119" s="13" t="s">
        <v>130</v>
      </c>
      <c r="AG119" s="13" t="s">
        <v>130</v>
      </c>
      <c r="AJ119" s="13" t="s">
        <v>130</v>
      </c>
      <c r="AM119" s="13" t="s">
        <v>130</v>
      </c>
      <c r="AP119" s="13" t="s">
        <v>130</v>
      </c>
      <c r="AS119" s="13" t="s">
        <v>130</v>
      </c>
      <c r="AV119" s="13" t="s">
        <v>130</v>
      </c>
      <c r="AY119" s="13" t="s">
        <v>130</v>
      </c>
      <c r="BB119" s="13" t="s">
        <v>130</v>
      </c>
      <c r="BE119" s="13" t="s">
        <v>130</v>
      </c>
      <c r="BH119" s="13" t="s">
        <v>130</v>
      </c>
      <c r="BK119" s="13" t="s">
        <v>130</v>
      </c>
      <c r="BN119" s="13" t="s">
        <v>130</v>
      </c>
      <c r="BQ119" s="13" t="s">
        <v>130</v>
      </c>
      <c r="BT119" s="13" t="s">
        <v>130</v>
      </c>
      <c r="BW119" s="13" t="s">
        <v>130</v>
      </c>
      <c r="CA119" s="13" t="s">
        <v>130</v>
      </c>
      <c r="CE119" s="13" t="s">
        <v>130</v>
      </c>
    </row>
    <row r="120" spans="1:84" x14ac:dyDescent="0.25">
      <c r="A120" s="16"/>
      <c r="B120" s="3" t="s">
        <v>114</v>
      </c>
      <c r="C120" s="4" t="s">
        <v>120</v>
      </c>
      <c r="D120" s="48" t="str">
        <f t="shared" si="6"/>
        <v/>
      </c>
      <c r="E120" s="38">
        <f t="shared" si="7"/>
        <v>16019.471393442003</v>
      </c>
      <c r="F120" s="48" t="str">
        <f t="shared" si="8"/>
        <v/>
      </c>
      <c r="G120" s="38">
        <f t="shared" si="9"/>
        <v>9532.2436198003033</v>
      </c>
      <c r="H120" s="57" t="str">
        <f t="shared" si="10"/>
        <v/>
      </c>
      <c r="I120" s="13" t="e">
        <f t="shared" si="11"/>
        <v>#VALUE!</v>
      </c>
      <c r="K120" s="30">
        <v>3393</v>
      </c>
      <c r="L120" s="32">
        <v>2317</v>
      </c>
      <c r="M120" s="13">
        <v>3800.1600000000003</v>
      </c>
      <c r="N120" s="13" t="s">
        <v>130</v>
      </c>
      <c r="O120" s="13">
        <v>2525.5300000000002</v>
      </c>
      <c r="P120" s="13">
        <v>4256.1792000000005</v>
      </c>
      <c r="Q120" s="13" t="s">
        <v>130</v>
      </c>
      <c r="R120" s="13">
        <v>2752.8277000000003</v>
      </c>
      <c r="S120" s="13">
        <v>5533.0329600000005</v>
      </c>
      <c r="T120" s="13" t="s">
        <v>130</v>
      </c>
      <c r="U120" s="13">
        <v>3578.6760100000006</v>
      </c>
      <c r="V120" s="13">
        <v>6916.2912000000006</v>
      </c>
      <c r="W120" s="13" t="s">
        <v>130</v>
      </c>
      <c r="X120" s="13">
        <v>4115.4774115</v>
      </c>
      <c r="Y120" s="13" t="s">
        <v>130</v>
      </c>
      <c r="Z120" s="13">
        <v>8368.7123520000005</v>
      </c>
      <c r="AA120" s="13" t="s">
        <v>130</v>
      </c>
      <c r="AB120" s="13">
        <v>4979.727667915</v>
      </c>
      <c r="AC120" s="13">
        <v>9205.5835872000007</v>
      </c>
      <c r="AD120" s="13" t="s">
        <v>130</v>
      </c>
      <c r="AE120" s="13">
        <v>5477.7004347065003</v>
      </c>
      <c r="AF120" s="13">
        <v>9849.9744383040015</v>
      </c>
      <c r="AG120" s="13" t="s">
        <v>130</v>
      </c>
      <c r="AH120" s="13">
        <v>5861.139465135956</v>
      </c>
      <c r="AI120" s="13">
        <v>10194.723543644641</v>
      </c>
      <c r="AJ120" s="13" t="s">
        <v>130</v>
      </c>
      <c r="AK120" s="13">
        <v>6066.2793464157139</v>
      </c>
      <c r="AL120" s="13">
        <v>10602.512485390427</v>
      </c>
      <c r="AM120" s="13" t="s">
        <v>130</v>
      </c>
      <c r="AN120" s="13">
        <v>6308.9305202723426</v>
      </c>
      <c r="AO120" s="13">
        <v>11079.625547232996</v>
      </c>
      <c r="AP120" s="13" t="s">
        <v>130</v>
      </c>
      <c r="AQ120" s="13">
        <v>6592.8323936845973</v>
      </c>
      <c r="AR120" s="13">
        <v>11412.014313649986</v>
      </c>
      <c r="AS120" s="13" t="s">
        <v>130</v>
      </c>
      <c r="AT120" s="13">
        <v>6790.6173654951353</v>
      </c>
      <c r="AU120" s="13">
        <v>11948.378986391535</v>
      </c>
      <c r="AV120" s="13" t="s">
        <v>130</v>
      </c>
      <c r="AW120" s="13">
        <v>7109.7763816734059</v>
      </c>
      <c r="AX120" s="13">
        <v>12306.830355983282</v>
      </c>
      <c r="AY120" s="13" t="s">
        <v>130</v>
      </c>
      <c r="AZ120" s="13">
        <v>7323.0696731236085</v>
      </c>
      <c r="BA120" s="13">
        <v>12676.03526666278</v>
      </c>
      <c r="BB120" s="13" t="s">
        <v>130</v>
      </c>
      <c r="BC120" s="13">
        <v>7542.7617633173168</v>
      </c>
      <c r="BD120" s="13">
        <v>12992.936148329349</v>
      </c>
      <c r="BE120" s="13" t="s">
        <v>130</v>
      </c>
      <c r="BF120" s="13">
        <v>7731.3308074002489</v>
      </c>
      <c r="BG120" s="13">
        <v>13252.794871295935</v>
      </c>
      <c r="BH120" s="13" t="s">
        <v>130</v>
      </c>
      <c r="BI120" s="13">
        <v>7885.9574235482542</v>
      </c>
      <c r="BJ120" s="13">
        <v>13517.850768721853</v>
      </c>
      <c r="BK120" s="13" t="s">
        <v>130</v>
      </c>
      <c r="BL120" s="13">
        <v>8043.6765720192197</v>
      </c>
      <c r="BM120" s="13">
        <v>13788.20778409629</v>
      </c>
      <c r="BN120" s="13" t="s">
        <v>130</v>
      </c>
      <c r="BO120" s="13">
        <v>8204.5501034596036</v>
      </c>
      <c r="BP120" s="13">
        <v>14298.371472107852</v>
      </c>
      <c r="BQ120" s="13" t="s">
        <v>130</v>
      </c>
      <c r="BR120" s="13">
        <v>8508.1184572876082</v>
      </c>
      <c r="BS120" s="13">
        <v>14655.830758910548</v>
      </c>
      <c r="BT120" s="13" t="s">
        <v>130</v>
      </c>
      <c r="BU120" s="13">
        <v>8720.8214187197973</v>
      </c>
      <c r="BV120" s="13">
        <v>14948.947374088759</v>
      </c>
      <c r="BW120" s="13" t="s">
        <v>130</v>
      </c>
      <c r="BX120" s="13">
        <v>8895.2378470941931</v>
      </c>
      <c r="BZ120" s="13">
        <v>15247.926321570534</v>
      </c>
      <c r="CA120" s="13" t="s">
        <v>130</v>
      </c>
      <c r="CB120" s="13">
        <v>9073.1426040360766</v>
      </c>
      <c r="CD120" s="13">
        <v>15552.884848001944</v>
      </c>
      <c r="CE120" s="13" t="s">
        <v>130</v>
      </c>
      <c r="CF120" s="13">
        <v>9254.6054561167985</v>
      </c>
    </row>
    <row r="121" spans="1:84" x14ac:dyDescent="0.25">
      <c r="A121" s="16"/>
      <c r="B121" s="3" t="s">
        <v>115</v>
      </c>
      <c r="C121" s="4" t="s">
        <v>120</v>
      </c>
      <c r="D121" s="48" t="str">
        <f t="shared" si="6"/>
        <v/>
      </c>
      <c r="E121" s="38">
        <f t="shared" si="7"/>
        <v>4206.7046895245585</v>
      </c>
      <c r="F121" s="48" t="str">
        <f t="shared" si="8"/>
        <v/>
      </c>
      <c r="G121" s="38">
        <f t="shared" si="9"/>
        <v>7504.0191465324833</v>
      </c>
      <c r="H121" s="57" t="str">
        <f t="shared" si="10"/>
        <v/>
      </c>
      <c r="I121" s="13" t="e">
        <f t="shared" si="11"/>
        <v>#VALUE!</v>
      </c>
      <c r="K121" s="30">
        <v>891</v>
      </c>
      <c r="L121" s="32">
        <v>1824</v>
      </c>
      <c r="M121" s="13">
        <v>997.92000000000007</v>
      </c>
      <c r="N121" s="13" t="s">
        <v>130</v>
      </c>
      <c r="O121" s="13">
        <v>1988.16</v>
      </c>
      <c r="P121" s="13">
        <v>1117.6704000000002</v>
      </c>
      <c r="Q121" s="13" t="s">
        <v>130</v>
      </c>
      <c r="R121" s="13">
        <v>2167.0944000000004</v>
      </c>
      <c r="S121" s="13">
        <v>1452.9715200000003</v>
      </c>
      <c r="T121" s="13" t="s">
        <v>130</v>
      </c>
      <c r="U121" s="13">
        <v>2817.2227200000007</v>
      </c>
      <c r="V121" s="13">
        <v>1816.2144000000003</v>
      </c>
      <c r="W121" s="13" t="s">
        <v>130</v>
      </c>
      <c r="X121" s="13">
        <v>3239.8061280000006</v>
      </c>
      <c r="Y121" s="13" t="s">
        <v>130</v>
      </c>
      <c r="Z121" s="13">
        <v>2197.6194240000004</v>
      </c>
      <c r="AA121" s="13" t="s">
        <v>130</v>
      </c>
      <c r="AB121" s="13">
        <v>3920.1654148800008</v>
      </c>
      <c r="AC121" s="13">
        <v>2417.3813664000008</v>
      </c>
      <c r="AD121" s="13" t="s">
        <v>130</v>
      </c>
      <c r="AE121" s="13">
        <v>4312.181956368001</v>
      </c>
      <c r="AF121" s="13">
        <v>2586.5980620480009</v>
      </c>
      <c r="AG121" s="13" t="s">
        <v>130</v>
      </c>
      <c r="AH121" s="13">
        <v>4614.0346933137616</v>
      </c>
      <c r="AI121" s="13">
        <v>2677.1289942196809</v>
      </c>
      <c r="AJ121" s="13" t="s">
        <v>130</v>
      </c>
      <c r="AK121" s="13">
        <v>4775.525907579743</v>
      </c>
      <c r="AL121" s="13">
        <v>2784.2141539884683</v>
      </c>
      <c r="AM121" s="13" t="s">
        <v>130</v>
      </c>
      <c r="AN121" s="13">
        <v>4966.5469438829332</v>
      </c>
      <c r="AO121" s="13">
        <v>2909.5037909179491</v>
      </c>
      <c r="AP121" s="13" t="s">
        <v>130</v>
      </c>
      <c r="AQ121" s="13">
        <v>5190.0415563576653</v>
      </c>
      <c r="AR121" s="13">
        <v>2996.7889046454875</v>
      </c>
      <c r="AS121" s="13" t="s">
        <v>130</v>
      </c>
      <c r="AT121" s="13">
        <v>5345.7428030483952</v>
      </c>
      <c r="AU121" s="13">
        <v>3137.6379831638251</v>
      </c>
      <c r="AV121" s="13" t="s">
        <v>130</v>
      </c>
      <c r="AW121" s="13">
        <v>5596.9927147916696</v>
      </c>
      <c r="AX121" s="13">
        <v>3231.7671226587399</v>
      </c>
      <c r="AY121" s="13" t="s">
        <v>130</v>
      </c>
      <c r="AZ121" s="13">
        <v>5764.9024962354197</v>
      </c>
      <c r="BA121" s="13">
        <v>3328.720136338502</v>
      </c>
      <c r="BB121" s="13" t="s">
        <v>130</v>
      </c>
      <c r="BC121" s="13">
        <v>5937.8495711224823</v>
      </c>
      <c r="BD121" s="13">
        <v>3411.9381397469642</v>
      </c>
      <c r="BE121" s="13" t="s">
        <v>130</v>
      </c>
      <c r="BF121" s="13">
        <v>6086.2958104005438</v>
      </c>
      <c r="BG121" s="13">
        <v>3480.1769025419035</v>
      </c>
      <c r="BH121" s="13" t="s">
        <v>130</v>
      </c>
      <c r="BI121" s="13">
        <v>6208.0217266085547</v>
      </c>
      <c r="BJ121" s="13">
        <v>3549.7804405927418</v>
      </c>
      <c r="BK121" s="13" t="s">
        <v>130</v>
      </c>
      <c r="BL121" s="13">
        <v>6332.1821611407258</v>
      </c>
      <c r="BM121" s="13">
        <v>3620.7760494045965</v>
      </c>
      <c r="BN121" s="13" t="s">
        <v>130</v>
      </c>
      <c r="BO121" s="13">
        <v>6458.8258043635406</v>
      </c>
      <c r="BP121" s="13">
        <v>3754.7447632325661</v>
      </c>
      <c r="BQ121" s="13" t="s">
        <v>130</v>
      </c>
      <c r="BR121" s="13">
        <v>6697.8023591249912</v>
      </c>
      <c r="BS121" s="13">
        <v>3848.61338231338</v>
      </c>
      <c r="BT121" s="13" t="s">
        <v>130</v>
      </c>
      <c r="BU121" s="13">
        <v>6865.2474181031157</v>
      </c>
      <c r="BV121" s="13">
        <v>3925.5856499596475</v>
      </c>
      <c r="BW121" s="13" t="s">
        <v>130</v>
      </c>
      <c r="BX121" s="13">
        <v>7002.5523664651782</v>
      </c>
      <c r="BZ121" s="13">
        <v>4004.0973629588407</v>
      </c>
      <c r="CA121" s="13" t="s">
        <v>130</v>
      </c>
      <c r="CB121" s="13">
        <v>7142.6034137944816</v>
      </c>
      <c r="CD121" s="13">
        <v>4084.1793102180177</v>
      </c>
      <c r="CE121" s="13" t="s">
        <v>130</v>
      </c>
      <c r="CF121" s="13">
        <v>7285.4554820703715</v>
      </c>
    </row>
    <row r="122" spans="1:84" x14ac:dyDescent="0.25">
      <c r="A122" s="16"/>
      <c r="B122" s="3" t="s">
        <v>116</v>
      </c>
      <c r="C122" s="4" t="s">
        <v>120</v>
      </c>
      <c r="D122" s="48" t="str">
        <f t="shared" si="6"/>
        <v/>
      </c>
      <c r="E122" s="38">
        <f t="shared" si="7"/>
        <v>10887.386098814406</v>
      </c>
      <c r="F122" s="48" t="str">
        <f t="shared" si="8"/>
        <v/>
      </c>
      <c r="G122" s="38">
        <f t="shared" si="9"/>
        <v>9849.0251298238782</v>
      </c>
      <c r="H122" s="57" t="str">
        <f t="shared" si="10"/>
        <v/>
      </c>
      <c r="I122" s="13" t="e">
        <f t="shared" si="11"/>
        <v>#VALUE!</v>
      </c>
      <c r="K122" s="32">
        <v>2306</v>
      </c>
      <c r="L122" s="32">
        <v>2394</v>
      </c>
      <c r="M122" s="13">
        <v>2582.7200000000003</v>
      </c>
      <c r="N122" s="13" t="s">
        <v>130</v>
      </c>
      <c r="O122" s="13">
        <v>2609.46</v>
      </c>
      <c r="P122" s="13">
        <v>2892.6464000000005</v>
      </c>
      <c r="Q122" s="13" t="s">
        <v>130</v>
      </c>
      <c r="R122" s="13">
        <v>2844.3114</v>
      </c>
      <c r="S122" s="13">
        <v>3760.4403200000006</v>
      </c>
      <c r="T122" s="13" t="s">
        <v>130</v>
      </c>
      <c r="U122" s="13">
        <v>3697.60482</v>
      </c>
      <c r="V122" s="13">
        <v>4700.550400000001</v>
      </c>
      <c r="W122" s="13" t="s">
        <v>130</v>
      </c>
      <c r="X122" s="13">
        <v>4252.245543</v>
      </c>
      <c r="Y122" s="13" t="s">
        <v>130</v>
      </c>
      <c r="Z122" s="13">
        <v>5687.6659840000011</v>
      </c>
      <c r="AA122" s="13" t="s">
        <v>130</v>
      </c>
      <c r="AB122" s="13">
        <v>5145.2171070300001</v>
      </c>
      <c r="AC122" s="13">
        <v>6256.4325824000016</v>
      </c>
      <c r="AD122" s="13" t="s">
        <v>130</v>
      </c>
      <c r="AE122" s="13">
        <v>5659.7388177330004</v>
      </c>
      <c r="AF122" s="13">
        <v>6694.3828631680017</v>
      </c>
      <c r="AG122" s="13" t="s">
        <v>130</v>
      </c>
      <c r="AH122" s="13">
        <v>6055.9205349743106</v>
      </c>
      <c r="AI122" s="13">
        <v>6928.6862633788814</v>
      </c>
      <c r="AJ122" s="13" t="s">
        <v>130</v>
      </c>
      <c r="AK122" s="13">
        <v>6267.8777536984107</v>
      </c>
      <c r="AL122" s="13">
        <v>7205.8337139140367</v>
      </c>
      <c r="AM122" s="13" t="s">
        <v>130</v>
      </c>
      <c r="AN122" s="13">
        <v>6518.5928638463474</v>
      </c>
      <c r="AO122" s="13">
        <v>7530.0962310401683</v>
      </c>
      <c r="AP122" s="13" t="s">
        <v>130</v>
      </c>
      <c r="AQ122" s="13">
        <v>6811.9295427194329</v>
      </c>
      <c r="AR122" s="13">
        <v>7755.9991179713734</v>
      </c>
      <c r="AS122" s="13" t="s">
        <v>130</v>
      </c>
      <c r="AT122" s="13">
        <v>7016.2874290010159</v>
      </c>
      <c r="AU122" s="13">
        <v>8120.5310765160275</v>
      </c>
      <c r="AV122" s="13" t="s">
        <v>130</v>
      </c>
      <c r="AW122" s="13">
        <v>7346.0529381640636</v>
      </c>
      <c r="AX122" s="13">
        <v>8364.1470088115093</v>
      </c>
      <c r="AY122" s="13" t="s">
        <v>130</v>
      </c>
      <c r="AZ122" s="13">
        <v>7566.4345263089854</v>
      </c>
      <c r="BA122" s="13">
        <v>8615.0714190758554</v>
      </c>
      <c r="BB122" s="13" t="s">
        <v>130</v>
      </c>
      <c r="BC122" s="13">
        <v>7793.4275620982553</v>
      </c>
      <c r="BD122" s="13">
        <v>8830.4482045527511</v>
      </c>
      <c r="BE122" s="13" t="s">
        <v>130</v>
      </c>
      <c r="BF122" s="13">
        <v>7988.2632511507109</v>
      </c>
      <c r="BG122" s="13">
        <v>9007.057168643807</v>
      </c>
      <c r="BH122" s="13" t="s">
        <v>130</v>
      </c>
      <c r="BI122" s="13">
        <v>8148.0285161737256</v>
      </c>
      <c r="BJ122" s="13">
        <v>9187.1983120166842</v>
      </c>
      <c r="BK122" s="13" t="s">
        <v>130</v>
      </c>
      <c r="BL122" s="13">
        <v>8310.9890864972003</v>
      </c>
      <c r="BM122" s="13">
        <v>9370.9422782570182</v>
      </c>
      <c r="BN122" s="13" t="s">
        <v>130</v>
      </c>
      <c r="BO122" s="13">
        <v>8477.2088682271442</v>
      </c>
      <c r="BP122" s="13">
        <v>9717.6671425525274</v>
      </c>
      <c r="BQ122" s="13" t="s">
        <v>130</v>
      </c>
      <c r="BR122" s="13">
        <v>8790.8655963515484</v>
      </c>
      <c r="BS122" s="13">
        <v>9960.6088211163406</v>
      </c>
      <c r="BT122" s="13" t="s">
        <v>130</v>
      </c>
      <c r="BU122" s="13">
        <v>9010.6372362603361</v>
      </c>
      <c r="BV122" s="13">
        <v>10159.820997538667</v>
      </c>
      <c r="BW122" s="13" t="s">
        <v>130</v>
      </c>
      <c r="BX122" s="13">
        <v>9190.8499809855421</v>
      </c>
      <c r="BZ122" s="13">
        <v>10363.01741748944</v>
      </c>
      <c r="CA122" s="13" t="s">
        <v>130</v>
      </c>
      <c r="CB122" s="13">
        <v>9374.6669806052523</v>
      </c>
      <c r="CD122" s="13">
        <v>10570.27776583923</v>
      </c>
      <c r="CE122" s="13" t="s">
        <v>130</v>
      </c>
      <c r="CF122" s="13">
        <v>9562.1603202173574</v>
      </c>
    </row>
    <row r="123" spans="1:84" x14ac:dyDescent="0.25">
      <c r="A123" s="16"/>
      <c r="B123" s="3" t="s">
        <v>117</v>
      </c>
      <c r="C123" s="4" t="s">
        <v>120</v>
      </c>
      <c r="D123" s="48" t="str">
        <f t="shared" si="6"/>
        <v/>
      </c>
      <c r="E123" s="38">
        <f t="shared" si="7"/>
        <v>10448.302444352244</v>
      </c>
      <c r="F123" s="48" t="str">
        <f t="shared" si="8"/>
        <v/>
      </c>
      <c r="G123" s="38">
        <f t="shared" si="9"/>
        <v>9849.0251298238782</v>
      </c>
      <c r="H123" s="57" t="str">
        <f t="shared" si="10"/>
        <v/>
      </c>
      <c r="I123" s="13" t="e">
        <f t="shared" si="11"/>
        <v>#VALUE!</v>
      </c>
      <c r="K123" s="32">
        <v>2213</v>
      </c>
      <c r="L123" s="32">
        <v>2394</v>
      </c>
      <c r="M123" s="13">
        <v>2478.5600000000004</v>
      </c>
      <c r="N123" s="13" t="s">
        <v>130</v>
      </c>
      <c r="O123" s="13">
        <v>2609.46</v>
      </c>
      <c r="P123" s="13">
        <v>2775.9872000000009</v>
      </c>
      <c r="Q123" s="13" t="s">
        <v>130</v>
      </c>
      <c r="R123" s="13">
        <v>2844.3114</v>
      </c>
      <c r="S123" s="13">
        <v>3608.7833600000013</v>
      </c>
      <c r="T123" s="13" t="s">
        <v>130</v>
      </c>
      <c r="U123" s="13">
        <v>3697.60482</v>
      </c>
      <c r="V123" s="13">
        <v>4510.9792000000016</v>
      </c>
      <c r="W123" s="13" t="s">
        <v>130</v>
      </c>
      <c r="X123" s="13">
        <v>4252.245543</v>
      </c>
      <c r="Y123" s="13" t="s">
        <v>130</v>
      </c>
      <c r="Z123" s="13">
        <v>5458.2848320000021</v>
      </c>
      <c r="AA123" s="13" t="s">
        <v>130</v>
      </c>
      <c r="AB123" s="13">
        <v>5145.2171070300001</v>
      </c>
      <c r="AC123" s="13">
        <v>6004.1133152000029</v>
      </c>
      <c r="AD123" s="13" t="s">
        <v>130</v>
      </c>
      <c r="AE123" s="13">
        <v>5659.7388177330004</v>
      </c>
      <c r="AF123" s="13">
        <v>6424.4012472640034</v>
      </c>
      <c r="AG123" s="13" t="s">
        <v>130</v>
      </c>
      <c r="AH123" s="13">
        <v>6055.9205349743106</v>
      </c>
      <c r="AI123" s="13">
        <v>6649.2552909182432</v>
      </c>
      <c r="AJ123" s="13" t="s">
        <v>130</v>
      </c>
      <c r="AK123" s="13">
        <v>6267.8777536984107</v>
      </c>
      <c r="AL123" s="13">
        <v>6915.225502554973</v>
      </c>
      <c r="AM123" s="13" t="s">
        <v>130</v>
      </c>
      <c r="AN123" s="13">
        <v>6518.5928638463474</v>
      </c>
      <c r="AO123" s="13">
        <v>7226.4106501699462</v>
      </c>
      <c r="AP123" s="13" t="s">
        <v>130</v>
      </c>
      <c r="AQ123" s="13">
        <v>6811.9295427194329</v>
      </c>
      <c r="AR123" s="13">
        <v>7443.2029696750451</v>
      </c>
      <c r="AS123" s="13" t="s">
        <v>130</v>
      </c>
      <c r="AT123" s="13">
        <v>7016.2874290010159</v>
      </c>
      <c r="AU123" s="13">
        <v>7793.0335092497717</v>
      </c>
      <c r="AV123" s="13" t="s">
        <v>130</v>
      </c>
      <c r="AW123" s="13">
        <v>7346.0529381640636</v>
      </c>
      <c r="AX123" s="13">
        <v>8026.8245145272649</v>
      </c>
      <c r="AY123" s="13" t="s">
        <v>130</v>
      </c>
      <c r="AZ123" s="13">
        <v>7566.4345263089854</v>
      </c>
      <c r="BA123" s="13">
        <v>8267.6292499630836</v>
      </c>
      <c r="BB123" s="13" t="s">
        <v>130</v>
      </c>
      <c r="BC123" s="13">
        <v>7793.4275620982553</v>
      </c>
      <c r="BD123" s="13">
        <v>8474.3199812121602</v>
      </c>
      <c r="BE123" s="13" t="s">
        <v>130</v>
      </c>
      <c r="BF123" s="13">
        <v>7988.2632511507109</v>
      </c>
      <c r="BG123" s="13">
        <v>8643.8063808364041</v>
      </c>
      <c r="BH123" s="13" t="s">
        <v>130</v>
      </c>
      <c r="BI123" s="13">
        <v>8148.0285161737256</v>
      </c>
      <c r="BJ123" s="13">
        <v>8816.682508453132</v>
      </c>
      <c r="BK123" s="13" t="s">
        <v>130</v>
      </c>
      <c r="BL123" s="13">
        <v>8310.9890864972003</v>
      </c>
      <c r="BM123" s="13">
        <v>8993.0161586221948</v>
      </c>
      <c r="BN123" s="13" t="s">
        <v>130</v>
      </c>
      <c r="BO123" s="13">
        <v>8477.2088682271442</v>
      </c>
      <c r="BP123" s="13">
        <v>9325.7577564912153</v>
      </c>
      <c r="BQ123" s="13" t="s">
        <v>130</v>
      </c>
      <c r="BR123" s="13">
        <v>8790.8655963515484</v>
      </c>
      <c r="BS123" s="13">
        <v>9558.901700403494</v>
      </c>
      <c r="BT123" s="13" t="s">
        <v>130</v>
      </c>
      <c r="BU123" s="13">
        <v>9010.6372362603361</v>
      </c>
      <c r="BV123" s="13">
        <v>9750.0797344115635</v>
      </c>
      <c r="BW123" s="13" t="s">
        <v>130</v>
      </c>
      <c r="BX123" s="13">
        <v>9190.8499809855421</v>
      </c>
      <c r="BZ123" s="13">
        <v>9945.0813290997958</v>
      </c>
      <c r="CA123" s="13" t="s">
        <v>130</v>
      </c>
      <c r="CB123" s="13">
        <v>9374.6669806052523</v>
      </c>
      <c r="CD123" s="13">
        <v>10143.982955681791</v>
      </c>
      <c r="CE123" s="13" t="s">
        <v>130</v>
      </c>
      <c r="CF123" s="13">
        <v>9562.1603202173574</v>
      </c>
    </row>
    <row r="124" spans="1:84" ht="15.75" thickBot="1" x14ac:dyDescent="0.3">
      <c r="A124" s="21"/>
      <c r="B124" s="11" t="s">
        <v>118</v>
      </c>
      <c r="C124" s="12" t="s">
        <v>120</v>
      </c>
      <c r="D124" s="52" t="str">
        <f t="shared" si="6"/>
        <v/>
      </c>
      <c r="E124" s="38">
        <f t="shared" si="7"/>
        <v>13644.642595652043</v>
      </c>
      <c r="F124" s="52" t="str">
        <f t="shared" si="8"/>
        <v/>
      </c>
      <c r="G124" s="38">
        <f t="shared" si="9"/>
        <v>13238.998691634608</v>
      </c>
      <c r="H124" s="60" t="str">
        <f t="shared" si="10"/>
        <v/>
      </c>
      <c r="I124" s="13" t="e">
        <f t="shared" si="11"/>
        <v>#VALUE!</v>
      </c>
      <c r="K124" s="35">
        <v>2890</v>
      </c>
      <c r="L124" s="35">
        <v>3218</v>
      </c>
      <c r="M124" s="13">
        <v>3236.8</v>
      </c>
      <c r="N124" s="13" t="s">
        <v>130</v>
      </c>
      <c r="O124" s="13">
        <v>3507.6200000000003</v>
      </c>
      <c r="P124" s="13">
        <v>3625.2160000000003</v>
      </c>
      <c r="Q124" s="13" t="s">
        <v>130</v>
      </c>
      <c r="R124" s="13">
        <v>3823.3058000000005</v>
      </c>
      <c r="S124" s="13">
        <v>4712.7808000000005</v>
      </c>
      <c r="T124" s="13" t="s">
        <v>130</v>
      </c>
      <c r="U124" s="13">
        <v>4970.2975400000005</v>
      </c>
      <c r="V124" s="13">
        <v>5890.9760000000006</v>
      </c>
      <c r="W124" s="13" t="s">
        <v>130</v>
      </c>
      <c r="X124" s="13">
        <v>5715.8421710000002</v>
      </c>
      <c r="Y124" s="13" t="s">
        <v>130</v>
      </c>
      <c r="Z124" s="13">
        <v>7128.0809600000002</v>
      </c>
      <c r="AA124" s="13" t="s">
        <v>130</v>
      </c>
      <c r="AB124" s="13">
        <v>6916.16902691</v>
      </c>
      <c r="AC124" s="13">
        <v>7840.8890560000009</v>
      </c>
      <c r="AD124" s="13" t="s">
        <v>130</v>
      </c>
      <c r="AE124" s="13">
        <v>7607.7859296010001</v>
      </c>
      <c r="AF124" s="13">
        <v>8389.751289920001</v>
      </c>
      <c r="AG124" s="13" t="s">
        <v>130</v>
      </c>
      <c r="AH124" s="13">
        <v>8140.3309446730709</v>
      </c>
      <c r="AI124" s="13">
        <v>8683.3925850672003</v>
      </c>
      <c r="AJ124" s="13" t="s">
        <v>130</v>
      </c>
      <c r="AK124" s="13">
        <v>8425.2425277366274</v>
      </c>
      <c r="AL124" s="13">
        <v>9030.7282884698889</v>
      </c>
      <c r="AM124" s="13" t="s">
        <v>130</v>
      </c>
      <c r="AN124" s="13">
        <v>8762.2522288460932</v>
      </c>
      <c r="AO124" s="13">
        <v>9437.1110614510326</v>
      </c>
      <c r="AP124" s="13" t="s">
        <v>130</v>
      </c>
      <c r="AQ124" s="13">
        <v>9156.5535791441671</v>
      </c>
      <c r="AR124" s="13">
        <v>9720.2243932945639</v>
      </c>
      <c r="AS124" s="13" t="s">
        <v>130</v>
      </c>
      <c r="AT124" s="13">
        <v>9431.2501865184931</v>
      </c>
      <c r="AU124" s="13">
        <v>10177.074939779408</v>
      </c>
      <c r="AV124" s="13" t="s">
        <v>130</v>
      </c>
      <c r="AW124" s="13">
        <v>9874.5189452848608</v>
      </c>
      <c r="AX124" s="13">
        <v>10482.38718797279</v>
      </c>
      <c r="AY124" s="13" t="s">
        <v>130</v>
      </c>
      <c r="AZ124" s="13">
        <v>10170.754513643407</v>
      </c>
      <c r="BA124" s="13">
        <v>10796.858803611975</v>
      </c>
      <c r="BB124" s="13" t="s">
        <v>130</v>
      </c>
      <c r="BC124" s="13">
        <v>10475.877149052711</v>
      </c>
      <c r="BD124" s="13">
        <v>11066.780273702272</v>
      </c>
      <c r="BE124" s="13" t="s">
        <v>130</v>
      </c>
      <c r="BF124" s="13">
        <v>10737.774077779028</v>
      </c>
      <c r="BG124" s="13">
        <v>11288.115879176317</v>
      </c>
      <c r="BH124" s="13" t="s">
        <v>130</v>
      </c>
      <c r="BI124" s="13">
        <v>10952.529559334609</v>
      </c>
      <c r="BJ124" s="13">
        <v>11513.878196759844</v>
      </c>
      <c r="BK124" s="13" t="s">
        <v>130</v>
      </c>
      <c r="BL124" s="13">
        <v>11171.580150521302</v>
      </c>
      <c r="BM124" s="13">
        <v>11744.155760695041</v>
      </c>
      <c r="BN124" s="13" t="s">
        <v>130</v>
      </c>
      <c r="BO124" s="13">
        <v>11395.011753531728</v>
      </c>
      <c r="BP124" s="13">
        <v>12178.689523840756</v>
      </c>
      <c r="BQ124" s="13" t="s">
        <v>130</v>
      </c>
      <c r="BR124" s="13">
        <v>11816.6271884124</v>
      </c>
      <c r="BS124" s="13">
        <v>12483.156761936774</v>
      </c>
      <c r="BT124" s="13" t="s">
        <v>130</v>
      </c>
      <c r="BU124" s="13">
        <v>12112.042868122709</v>
      </c>
      <c r="BV124" s="13">
        <v>12732.81989717551</v>
      </c>
      <c r="BW124" s="13" t="s">
        <v>130</v>
      </c>
      <c r="BX124" s="13">
        <v>12354.283725485164</v>
      </c>
      <c r="BZ124" s="13">
        <v>12987.476295119021</v>
      </c>
      <c r="CA124" s="13" t="s">
        <v>130</v>
      </c>
      <c r="CB124" s="13">
        <v>12601.369399994868</v>
      </c>
      <c r="CD124" s="13">
        <v>13247.2258210214</v>
      </c>
      <c r="CE124" s="13" t="s">
        <v>130</v>
      </c>
      <c r="CF124" s="13">
        <v>12853.396787994765</v>
      </c>
    </row>
  </sheetData>
  <sheetProtection algorithmName="SHA-512" hashValue="x7yXXIdBjQPorhFCTJzlaLEW3w+6WkWgW7Rb+k/QwCYL+qogLIKhCrXgLWknu8WB4HsL/ZE3G0YPr2Zktkywkw==" saltValue="u49AzNnawKVrXeUK6PcnSg==" spinCount="100000" sheet="1" objects="1" scenarios="1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misuriello</dc:creator>
  <cp:lastModifiedBy>leila misuriello</cp:lastModifiedBy>
  <dcterms:created xsi:type="dcterms:W3CDTF">2023-08-14T21:32:52Z</dcterms:created>
  <dcterms:modified xsi:type="dcterms:W3CDTF">2025-09-18T15:13:34Z</dcterms:modified>
</cp:coreProperties>
</file>